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DICADORES PPA\anemia falciforme\"/>
    </mc:Choice>
  </mc:AlternateContent>
  <bookViews>
    <workbookView xWindow="0" yWindow="0" windowWidth="24000" windowHeight="9525"/>
  </bookViews>
  <sheets>
    <sheet name="Inter Falcif corraça BA 08 a18" sheetId="2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0" i="2" l="1"/>
  <c r="W9" i="2"/>
  <c r="W8" i="2"/>
  <c r="W7" i="2"/>
  <c r="W6" i="2"/>
  <c r="W5" i="2"/>
  <c r="W4" i="2"/>
  <c r="U10" i="2"/>
  <c r="U9" i="2"/>
  <c r="U8" i="2"/>
  <c r="U7" i="2"/>
  <c r="U6" i="2"/>
  <c r="U5" i="2"/>
  <c r="U4" i="2"/>
  <c r="S10" i="2"/>
  <c r="S9" i="2"/>
  <c r="S8" i="2"/>
  <c r="S7" i="2"/>
  <c r="S6" i="2"/>
  <c r="S5" i="2"/>
  <c r="S4" i="2"/>
  <c r="Q10" i="2"/>
  <c r="Q9" i="2"/>
  <c r="Q8" i="2"/>
  <c r="Q7" i="2"/>
  <c r="Q6" i="2"/>
  <c r="Q5" i="2"/>
  <c r="Q4" i="2"/>
  <c r="O10" i="2"/>
  <c r="O9" i="2"/>
  <c r="O8" i="2"/>
  <c r="O7" i="2"/>
  <c r="O6" i="2"/>
  <c r="O5" i="2"/>
  <c r="O4" i="2"/>
  <c r="M10" i="2"/>
  <c r="M9" i="2"/>
  <c r="M8" i="2"/>
  <c r="M7" i="2"/>
  <c r="M6" i="2"/>
  <c r="M5" i="2"/>
  <c r="M4" i="2"/>
  <c r="K10" i="2"/>
  <c r="K9" i="2"/>
  <c r="K8" i="2"/>
  <c r="K7" i="2"/>
  <c r="K6" i="2"/>
  <c r="K5" i="2"/>
  <c r="K4" i="2"/>
  <c r="I10" i="2"/>
  <c r="I9" i="2"/>
  <c r="I8" i="2"/>
  <c r="I7" i="2"/>
  <c r="I6" i="2"/>
  <c r="I5" i="2"/>
  <c r="I4" i="2"/>
  <c r="G10" i="2"/>
  <c r="G9" i="2"/>
  <c r="G8" i="2"/>
  <c r="G7" i="2"/>
  <c r="G6" i="2"/>
  <c r="G5" i="2"/>
  <c r="G4" i="2"/>
  <c r="E10" i="2"/>
  <c r="E9" i="2"/>
  <c r="E8" i="2"/>
  <c r="E7" i="2"/>
  <c r="E6" i="2"/>
  <c r="E5" i="2"/>
  <c r="E4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<sst xmlns="http://schemas.openxmlformats.org/spreadsheetml/2006/main" count="44" uniqueCount="24">
  <si>
    <t>Cor/raça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</si>
  <si>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</si>
  <si>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</si>
  <si>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</si>
  <si>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</si>
  <si>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</si>
  <si>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</si>
  <si>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</si>
  <si>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</si>
  <si>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</si>
  <si>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</si>
  <si>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</si>
  <si>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Total</t>
  </si>
  <si>
    <t>Branca</t>
  </si>
  <si>
    <t>Preta</t>
  </si>
  <si>
    <t>Parda</t>
  </si>
  <si>
    <t>Amarela</t>
  </si>
  <si>
    <t>Indígena</t>
  </si>
  <si>
    <t>Sem informação</t>
  </si>
  <si>
    <t>n.</t>
  </si>
  <si>
    <t>%</t>
  </si>
  <si>
    <t xml:space="preserve">* Informações de internações disponíveis (na rede) até 06/05/2019.  Informações preliminares até o mês de março de 2019. Dados referentes aos últimos seis meses, sujeitos a atualização.			</t>
  </si>
  <si>
    <t>Número e proporção de internações por transtornos falciformes, segundo componente cor/raça. Estado da Bahia, 2008 a 2018*</t>
  </si>
  <si>
    <t>Fonte Sesab/Suvisa/Divep/- SIHSUS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</si>
</sst>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_-;\-* #,##0.0_-;_-* &quot;-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Border="1" applyAlignment="1">
      <alignment horizontal="center"/>
    </xf>
    <xf numFmtId="0" fontId="1" fillId="0" borderId="0" xfId="0" applyFont="1"/>
    <xf numFmtId="41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H14" sqref="H14"/>
    </sheetView>
  </sheetViews>
  <sheetFormatPr defaultRowHeight="15" x14ac:dyDescent="0.25"/>
  <cols>
    <col min="1" max="1" width="22.5703125" customWidth="1"/>
  </cols>
  <sheetData>
    <row r="1" spans="1:23" ht="38.25" customHeight="1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24.75" customHeight="1" x14ac:dyDescent="0.25">
      <c r="A2" s="11" t="s">
        <v>0</v>
      </c>
      <c r="B2" s="10" t="s">
        <v>1</v>
      </c>
      <c r="C2" s="10"/>
      <c r="D2" s="10" t="s">
        <v>2</v>
      </c>
      <c r="E2" s="10"/>
      <c r="F2" s="10" t="s">
        <v>3</v>
      </c>
      <c r="G2" s="10"/>
      <c r="H2" s="10" t="s">
        <v>4</v>
      </c>
      <c r="I2" s="10"/>
      <c r="J2" s="10" t="s">
        <v>5</v>
      </c>
      <c r="K2" s="10"/>
      <c r="L2" s="10" t="s">
        <v>6</v>
      </c>
      <c r="M2" s="10"/>
      <c r="N2" s="10" t="s">
        <v>7</v>
      </c>
      <c r="O2" s="10"/>
      <c r="P2" s="10" t="s">
        <v>8</v>
      </c>
      <c r="Q2" s="10"/>
      <c r="R2" s="10" t="s">
        <v>9</v>
      </c>
      <c r="S2" s="10"/>
      <c r="T2" s="10" t="s">
        <v>10</v>
      </c>
      <c r="U2" s="10"/>
      <c r="V2" s="10" t="s">
        <v>11</v>
      </c>
      <c r="W2" s="10"/>
    </row>
    <row r="3" spans="1:23" ht="20.25" customHeight="1" x14ac:dyDescent="0.25">
      <c r="A3" s="12"/>
      <c r="B3" s="1" t="s">
        <v>19</v>
      </c>
      <c r="C3" s="1" t="s">
        <v>20</v>
      </c>
      <c r="D3" s="1" t="s">
        <v>19</v>
      </c>
      <c r="E3" s="1" t="s">
        <v>20</v>
      </c>
      <c r="F3" s="1" t="s">
        <v>19</v>
      </c>
      <c r="G3" s="1" t="s">
        <v>20</v>
      </c>
      <c r="H3" s="1" t="s">
        <v>19</v>
      </c>
      <c r="I3" s="1" t="s">
        <v>20</v>
      </c>
      <c r="J3" s="1" t="s">
        <v>19</v>
      </c>
      <c r="K3" s="1" t="s">
        <v>20</v>
      </c>
      <c r="L3" s="1" t="s">
        <v>19</v>
      </c>
      <c r="M3" s="1" t="s">
        <v>20</v>
      </c>
      <c r="N3" s="1" t="s">
        <v>19</v>
      </c>
      <c r="O3" s="1" t="s">
        <v>20</v>
      </c>
      <c r="P3" s="1" t="s">
        <v>19</v>
      </c>
      <c r="Q3" s="1" t="s">
        <v>20</v>
      </c>
      <c r="R3" s="1" t="s">
        <v>19</v>
      </c>
      <c r="S3" s="1" t="s">
        <v>20</v>
      </c>
      <c r="T3" s="1" t="s">
        <v>19</v>
      </c>
      <c r="U3" s="1" t="s">
        <v>20</v>
      </c>
      <c r="V3" s="1" t="s">
        <v>19</v>
      </c>
      <c r="W3" s="1" t="s">
        <v>20</v>
      </c>
    </row>
    <row r="4" spans="1:23" ht="32.25" customHeight="1" x14ac:dyDescent="0.25">
      <c r="A4" s="2" t="s">
        <v>13</v>
      </c>
      <c r="B4" s="3">
        <v>48</v>
      </c>
      <c r="C4" s="4">
        <f>(B4/B$10)*100</f>
        <v>7.1322436849925701</v>
      </c>
      <c r="D4" s="3">
        <v>32</v>
      </c>
      <c r="E4" s="4">
        <f>(D4/D$10)*100</f>
        <v>3.615819209039548</v>
      </c>
      <c r="F4" s="3">
        <v>35</v>
      </c>
      <c r="G4" s="4">
        <f>(F4/F$10)*100</f>
        <v>3.0755711775043935</v>
      </c>
      <c r="H4" s="3">
        <v>66</v>
      </c>
      <c r="I4" s="4">
        <f>(H4/H$10)*100</f>
        <v>4.6875</v>
      </c>
      <c r="J4" s="3">
        <v>48</v>
      </c>
      <c r="K4" s="4">
        <f>(J4/J$10)*100</f>
        <v>3.3898305084745761</v>
      </c>
      <c r="L4" s="3">
        <v>50</v>
      </c>
      <c r="M4" s="4">
        <f>(L4/L$10)*100</f>
        <v>3.6982248520710059</v>
      </c>
      <c r="N4" s="3">
        <v>59</v>
      </c>
      <c r="O4" s="4">
        <f>(N4/N$10)*100</f>
        <v>4.143258426966292</v>
      </c>
      <c r="P4" s="3">
        <v>41</v>
      </c>
      <c r="Q4" s="4">
        <f>(P4/P$10)*100</f>
        <v>2.9306647605432454</v>
      </c>
      <c r="R4" s="3">
        <v>47</v>
      </c>
      <c r="S4" s="4">
        <f>(R4/R$10)*100</f>
        <v>3.1929347826086958</v>
      </c>
      <c r="T4" s="3">
        <v>42</v>
      </c>
      <c r="U4" s="4">
        <f>(T4/T$10)*100</f>
        <v>2.7027027027027026</v>
      </c>
      <c r="V4" s="3">
        <v>25</v>
      </c>
      <c r="W4" s="4">
        <f>(V4/V$10)*100</f>
        <v>2.0508613617719442</v>
      </c>
    </row>
    <row r="5" spans="1:23" ht="32.25" customHeight="1" x14ac:dyDescent="0.25">
      <c r="A5" s="2" t="s">
        <v>14</v>
      </c>
      <c r="B5" s="3">
        <v>24</v>
      </c>
      <c r="C5" s="4">
        <f t="shared" ref="C5:E10" si="0">(B5/B$10)*100</f>
        <v>3.5661218424962851</v>
      </c>
      <c r="D5" s="3">
        <v>21</v>
      </c>
      <c r="E5" s="4">
        <f t="shared" si="0"/>
        <v>2.3728813559322033</v>
      </c>
      <c r="F5" s="3">
        <v>61</v>
      </c>
      <c r="G5" s="4">
        <f t="shared" ref="G5" si="1">(F5/F$10)*100</f>
        <v>5.3602811950790858</v>
      </c>
      <c r="H5" s="3">
        <v>86</v>
      </c>
      <c r="I5" s="4">
        <f t="shared" ref="I5" si="2">(H5/H$10)*100</f>
        <v>6.1079545454545459</v>
      </c>
      <c r="J5" s="3">
        <v>62</v>
      </c>
      <c r="K5" s="4">
        <f t="shared" ref="K5" si="3">(J5/J$10)*100</f>
        <v>4.3785310734463279</v>
      </c>
      <c r="L5" s="3">
        <v>55</v>
      </c>
      <c r="M5" s="4">
        <f t="shared" ref="M5" si="4">(L5/L$10)*100</f>
        <v>4.0680473372781067</v>
      </c>
      <c r="N5" s="3">
        <v>84</v>
      </c>
      <c r="O5" s="4">
        <f t="shared" ref="O5" si="5">(N5/N$10)*100</f>
        <v>5.8988764044943816</v>
      </c>
      <c r="P5" s="3">
        <v>64</v>
      </c>
      <c r="Q5" s="4">
        <f t="shared" ref="Q5" si="6">(P5/P$10)*100</f>
        <v>4.5746962115796999</v>
      </c>
      <c r="R5" s="3">
        <v>49</v>
      </c>
      <c r="S5" s="4">
        <f t="shared" ref="S5" si="7">(R5/R$10)*100</f>
        <v>3.3288043478260874</v>
      </c>
      <c r="T5" s="3">
        <v>103</v>
      </c>
      <c r="U5" s="4">
        <f t="shared" ref="U5" si="8">(T5/T$10)*100</f>
        <v>6.628056628056628</v>
      </c>
      <c r="V5" s="3">
        <v>101</v>
      </c>
      <c r="W5" s="4">
        <f t="shared" ref="W5" si="9">(V5/V$10)*100</f>
        <v>8.2854799015586558</v>
      </c>
    </row>
    <row r="6" spans="1:23" ht="32.25" customHeight="1" x14ac:dyDescent="0.25">
      <c r="A6" s="2" t="s">
        <v>15</v>
      </c>
      <c r="B6" s="3">
        <v>200</v>
      </c>
      <c r="C6" s="4">
        <f t="shared" si="0"/>
        <v>29.717682020802378</v>
      </c>
      <c r="D6" s="3">
        <v>253</v>
      </c>
      <c r="E6" s="4">
        <f t="shared" si="0"/>
        <v>28.587570621468927</v>
      </c>
      <c r="F6" s="3">
        <v>331</v>
      </c>
      <c r="G6" s="4">
        <f t="shared" ref="G6" si="10">(F6/F$10)*100</f>
        <v>29.086115992970125</v>
      </c>
      <c r="H6" s="3">
        <v>320</v>
      </c>
      <c r="I6" s="4">
        <f t="shared" ref="I6" si="11">(H6/H$10)*100</f>
        <v>22.727272727272727</v>
      </c>
      <c r="J6" s="3">
        <v>269</v>
      </c>
      <c r="K6" s="4">
        <f t="shared" ref="K6" si="12">(J6/J$10)*100</f>
        <v>18.997175141242938</v>
      </c>
      <c r="L6" s="3">
        <v>454</v>
      </c>
      <c r="M6" s="4">
        <f t="shared" ref="M6" si="13">(L6/L$10)*100</f>
        <v>33.57988165680473</v>
      </c>
      <c r="N6" s="3">
        <v>660</v>
      </c>
      <c r="O6" s="4">
        <f t="shared" ref="O6" si="14">(N6/N$10)*100</f>
        <v>46.348314606741575</v>
      </c>
      <c r="P6" s="3">
        <v>636</v>
      </c>
      <c r="Q6" s="4">
        <f t="shared" ref="Q6" si="15">(P6/P$10)*100</f>
        <v>45.461043602573262</v>
      </c>
      <c r="R6" s="3">
        <v>721</v>
      </c>
      <c r="S6" s="4">
        <f t="shared" ref="S6" si="16">(R6/R$10)*100</f>
        <v>48.98097826086957</v>
      </c>
      <c r="T6" s="3">
        <v>859</v>
      </c>
      <c r="U6" s="4">
        <f t="shared" ref="U6" si="17">(T6/T$10)*100</f>
        <v>55.276705276705272</v>
      </c>
      <c r="V6" s="3">
        <v>640</v>
      </c>
      <c r="W6" s="4">
        <f t="shared" ref="W6" si="18">(V6/V$10)*100</f>
        <v>52.502050861361774</v>
      </c>
    </row>
    <row r="7" spans="1:23" ht="32.25" customHeight="1" x14ac:dyDescent="0.25">
      <c r="A7" s="2" t="s">
        <v>16</v>
      </c>
      <c r="B7" s="3">
        <v>0</v>
      </c>
      <c r="C7" s="4">
        <f t="shared" si="0"/>
        <v>0</v>
      </c>
      <c r="D7" s="3">
        <v>1</v>
      </c>
      <c r="E7" s="4">
        <f t="shared" si="0"/>
        <v>0.11299435028248588</v>
      </c>
      <c r="F7" s="3">
        <v>0</v>
      </c>
      <c r="G7" s="4">
        <f t="shared" ref="G7" si="19">(F7/F$10)*100</f>
        <v>0</v>
      </c>
      <c r="H7" s="3">
        <v>0</v>
      </c>
      <c r="I7" s="4">
        <f t="shared" ref="I7" si="20">(H7/H$10)*100</f>
        <v>0</v>
      </c>
      <c r="J7" s="3">
        <v>0</v>
      </c>
      <c r="K7" s="4">
        <f t="shared" ref="K7" si="21">(J7/J$10)*100</f>
        <v>0</v>
      </c>
      <c r="L7" s="3">
        <v>3</v>
      </c>
      <c r="M7" s="4">
        <f t="shared" ref="M7" si="22">(L7/L$10)*100</f>
        <v>0.22189349112426035</v>
      </c>
      <c r="N7" s="3">
        <v>9</v>
      </c>
      <c r="O7" s="4">
        <f t="shared" ref="O7" si="23">(N7/N$10)*100</f>
        <v>0.63202247191011229</v>
      </c>
      <c r="P7" s="3">
        <v>27</v>
      </c>
      <c r="Q7" s="4">
        <f t="shared" ref="Q7" si="24">(P7/P$10)*100</f>
        <v>1.9299499642601858</v>
      </c>
      <c r="R7" s="3">
        <v>28</v>
      </c>
      <c r="S7" s="4">
        <f t="shared" ref="S7" si="25">(R7/R$10)*100</f>
        <v>1.9021739130434785</v>
      </c>
      <c r="T7" s="3">
        <v>34</v>
      </c>
      <c r="U7" s="4">
        <f t="shared" ref="U7" si="26">(T7/T$10)*100</f>
        <v>2.1879021879021878</v>
      </c>
      <c r="V7" s="3">
        <v>28</v>
      </c>
      <c r="W7" s="4">
        <f t="shared" ref="W7" si="27">(V7/V$10)*100</f>
        <v>2.2969647251845777</v>
      </c>
    </row>
    <row r="8" spans="1:23" ht="32.25" customHeight="1" x14ac:dyDescent="0.25">
      <c r="A8" s="2" t="s">
        <v>17</v>
      </c>
      <c r="B8" s="3">
        <v>0</v>
      </c>
      <c r="C8" s="4">
        <f t="shared" si="0"/>
        <v>0</v>
      </c>
      <c r="D8" s="3">
        <v>0</v>
      </c>
      <c r="E8" s="4">
        <f t="shared" si="0"/>
        <v>0</v>
      </c>
      <c r="F8" s="3">
        <v>0</v>
      </c>
      <c r="G8" s="4">
        <f t="shared" ref="G8" si="28">(F8/F$10)*100</f>
        <v>0</v>
      </c>
      <c r="H8" s="3">
        <v>1</v>
      </c>
      <c r="I8" s="4">
        <f t="shared" ref="I8" si="29">(H8/H$10)*100</f>
        <v>7.1022727272727279E-2</v>
      </c>
      <c r="J8" s="3">
        <v>0</v>
      </c>
      <c r="K8" s="4">
        <f t="shared" ref="K8" si="30">(J8/J$10)*100</f>
        <v>0</v>
      </c>
      <c r="L8" s="3">
        <v>0</v>
      </c>
      <c r="M8" s="4">
        <f t="shared" ref="M8" si="31">(L8/L$10)*100</f>
        <v>0</v>
      </c>
      <c r="N8" s="3">
        <v>0</v>
      </c>
      <c r="O8" s="4">
        <f t="shared" ref="O8" si="32">(N8/N$10)*100</f>
        <v>0</v>
      </c>
      <c r="P8" s="3">
        <v>0</v>
      </c>
      <c r="Q8" s="4">
        <f t="shared" ref="Q8" si="33">(P8/P$10)*100</f>
        <v>0</v>
      </c>
      <c r="R8" s="3">
        <v>0</v>
      </c>
      <c r="S8" s="4">
        <f t="shared" ref="S8" si="34">(R8/R$10)*100</f>
        <v>0</v>
      </c>
      <c r="T8" s="3">
        <v>0</v>
      </c>
      <c r="U8" s="4">
        <f t="shared" ref="U8" si="35">(T8/T$10)*100</f>
        <v>0</v>
      </c>
      <c r="V8" s="3">
        <v>2</v>
      </c>
      <c r="W8" s="4">
        <f t="shared" ref="W8" si="36">(V8/V$10)*100</f>
        <v>0.16406890894175555</v>
      </c>
    </row>
    <row r="9" spans="1:23" ht="32.25" customHeight="1" x14ac:dyDescent="0.25">
      <c r="A9" s="2" t="s">
        <v>18</v>
      </c>
      <c r="B9" s="3">
        <v>401</v>
      </c>
      <c r="C9" s="4">
        <f t="shared" si="0"/>
        <v>59.583952451708768</v>
      </c>
      <c r="D9" s="3">
        <v>578</v>
      </c>
      <c r="E9" s="4">
        <f t="shared" si="0"/>
        <v>65.31073446327683</v>
      </c>
      <c r="F9" s="3">
        <v>711</v>
      </c>
      <c r="G9" s="4">
        <f t="shared" ref="G9" si="37">(F9/F$10)*100</f>
        <v>62.478031634446396</v>
      </c>
      <c r="H9" s="3">
        <v>935</v>
      </c>
      <c r="I9" s="4">
        <f t="shared" ref="I9" si="38">(H9/H$10)*100</f>
        <v>66.40625</v>
      </c>
      <c r="J9" s="3">
        <v>1037</v>
      </c>
      <c r="K9" s="4">
        <f t="shared" ref="K9" si="39">(J9/J$10)*100</f>
        <v>73.234463276836152</v>
      </c>
      <c r="L9" s="3">
        <v>790</v>
      </c>
      <c r="M9" s="4">
        <f t="shared" ref="M9" si="40">(L9/L$10)*100</f>
        <v>58.431952662721898</v>
      </c>
      <c r="N9" s="3">
        <v>612</v>
      </c>
      <c r="O9" s="4">
        <f t="shared" ref="O9" si="41">(N9/N$10)*100</f>
        <v>42.977528089887642</v>
      </c>
      <c r="P9" s="3">
        <v>631</v>
      </c>
      <c r="Q9" s="4">
        <f t="shared" ref="Q9" si="42">(P9/P$10)*100</f>
        <v>45.103645461043598</v>
      </c>
      <c r="R9" s="3">
        <v>627</v>
      </c>
      <c r="S9" s="4">
        <f t="shared" ref="S9" si="43">(R9/R$10)*100</f>
        <v>42.595108695652172</v>
      </c>
      <c r="T9" s="3">
        <v>516</v>
      </c>
      <c r="U9" s="4">
        <f t="shared" ref="U9" si="44">(T9/T$10)*100</f>
        <v>33.204633204633204</v>
      </c>
      <c r="V9" s="3">
        <v>423</v>
      </c>
      <c r="W9" s="4">
        <f t="shared" ref="W9" si="45">(V9/V$10)*100</f>
        <v>34.7005742411813</v>
      </c>
    </row>
    <row r="10" spans="1:23" ht="32.25" customHeight="1" x14ac:dyDescent="0.25">
      <c r="A10" s="5" t="s">
        <v>12</v>
      </c>
      <c r="B10" s="6">
        <v>673</v>
      </c>
      <c r="C10" s="7">
        <f t="shared" si="0"/>
        <v>100</v>
      </c>
      <c r="D10" s="6">
        <v>885</v>
      </c>
      <c r="E10" s="7">
        <f t="shared" si="0"/>
        <v>100</v>
      </c>
      <c r="F10" s="6">
        <v>1138</v>
      </c>
      <c r="G10" s="7">
        <f t="shared" ref="G10" si="46">(F10/F$10)*100</f>
        <v>100</v>
      </c>
      <c r="H10" s="6">
        <v>1408</v>
      </c>
      <c r="I10" s="7">
        <f t="shared" ref="I10" si="47">(H10/H$10)*100</f>
        <v>100</v>
      </c>
      <c r="J10" s="6">
        <v>1416</v>
      </c>
      <c r="K10" s="7">
        <f t="shared" ref="K10" si="48">(J10/J$10)*100</f>
        <v>100</v>
      </c>
      <c r="L10" s="6">
        <v>1352</v>
      </c>
      <c r="M10" s="7">
        <f t="shared" ref="M10" si="49">(L10/L$10)*100</f>
        <v>100</v>
      </c>
      <c r="N10" s="6">
        <v>1424</v>
      </c>
      <c r="O10" s="7">
        <f t="shared" ref="O10" si="50">(N10/N$10)*100</f>
        <v>100</v>
      </c>
      <c r="P10" s="6">
        <v>1399</v>
      </c>
      <c r="Q10" s="7">
        <f t="shared" ref="Q10" si="51">(P10/P$10)*100</f>
        <v>100</v>
      </c>
      <c r="R10" s="6">
        <v>1472</v>
      </c>
      <c r="S10" s="7">
        <f t="shared" ref="S10" si="52">(R10/R$10)*100</f>
        <v>100</v>
      </c>
      <c r="T10" s="6">
        <v>1554</v>
      </c>
      <c r="U10" s="7">
        <f t="shared" ref="U10" si="53">(T10/T$10)*100</f>
        <v>100</v>
      </c>
      <c r="V10" s="6">
        <v>1219</v>
      </c>
      <c r="W10" s="7">
        <f t="shared" ref="W10" si="54">(V10/V$10)*100</f>
        <v>100</v>
      </c>
    </row>
    <row r="11" spans="1:23" x14ac:dyDescent="0.25">
      <c r="A11" t="s">
        <v>23</v>
      </c>
    </row>
    <row r="12" spans="1:23" ht="43.5" customHeight="1" x14ac:dyDescent="0.25">
      <c r="A12" s="9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</sheetData>
  <mergeCells count="14">
    <mergeCell ref="A1:W1"/>
    <mergeCell ref="A12:L1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L2:M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 Falcif corraça BA 08 a18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Queiroz dos Santos Junior</dc:creator>
  <cp:lastModifiedBy>Mônica de Carvalho Alvim</cp:lastModifiedBy>
  <dcterms:created xsi:type="dcterms:W3CDTF">2019-06-04T14:07:39Z</dcterms:created>
  <dcterms:modified xsi:type="dcterms:W3CDTF">2019-07-16T10:31:06Z</dcterms:modified>
</cp:coreProperties>
</file>