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DAB\COAM\CAMAB\CAMAB 2022\Publicado 2022\"/>
    </mc:Choice>
  </mc:AlternateContent>
  <bookViews>
    <workbookView xWindow="-120" yWindow="-120" windowWidth="20730" windowHeight="11160" tabRatio="620" firstSheet="5" activeTab="8"/>
  </bookViews>
  <sheets>
    <sheet name="Apresentação " sheetId="1" r:id="rId1"/>
    <sheet name="Indicador" sheetId="3" r:id="rId2"/>
    <sheet name="Dados" sheetId="4" state="hidden" r:id="rId3"/>
    <sheet name="Apoio" sheetId="5" state="hidden" r:id="rId4"/>
    <sheet name="Limitações Observações" sheetId="6" r:id="rId5"/>
    <sheet name="Ações" sheetId="2" r:id="rId6"/>
    <sheet name="Macrorregiões" sheetId="8" r:id="rId7"/>
    <sheet name="Regiões de Saúde" sheetId="9" r:id="rId8"/>
    <sheet name="Municípios" sheetId="10" r:id="rId9"/>
    <sheet name="Historico" sheetId="11" state="hidden" r:id="rId10"/>
  </sheets>
  <externalReferences>
    <externalReference r:id="rId11"/>
  </externalReferences>
  <definedNames>
    <definedName name="_ABA1">#REF!</definedName>
    <definedName name="_xlnm._FilterDatabase" localSheetId="8" hidden="1">Municípios!$A$4:$G$462</definedName>
    <definedName name="AdolescenteA1">#REF!</definedName>
    <definedName name="_xlnm.Print_Area" localSheetId="6">Macrorregiões!$A$2:$H$69</definedName>
    <definedName name="BucalA1">#REF!</definedName>
    <definedName name="ComoA1">#REF!</definedName>
    <definedName name="CriançaA1">#REF!</definedName>
    <definedName name="DiabetesA1">#REF!</definedName>
    <definedName name="Excel_BuiltIn__FilterDatabase" localSheetId="8">Municípios!$A$7:$G$461</definedName>
    <definedName name="Excel_BuiltIn__FilterDatabase">'Regiões de Saúde'!$B$6:$M$46</definedName>
    <definedName name="Excel_BuiltIn__FilterDatabase_1">Municípios!$A$6:$G$461</definedName>
    <definedName name="Excel_BuiltIn__FilterDatabase_1_1">Municípios!$A$6:$G$461</definedName>
    <definedName name="Excel_BuiltIn__FilterDatabase_10_1">Municípios!$A$7:$G$460</definedName>
    <definedName name="Excel_BuiltIn_Database">#REF!</definedName>
    <definedName name="FormulasA1">#REF!</definedName>
    <definedName name="FormulasA1_3">Indicador!$A$1</definedName>
    <definedName name="GeraisA1">#REF!</definedName>
    <definedName name="HanseníaseA1">#REF!</definedName>
    <definedName name="HipertensãoA1">#REF!</definedName>
    <definedName name="IdosoA1">#REF!</definedName>
    <definedName name="IdososA1">[1]Mulher!$A$1</definedName>
    <definedName name="IndicadoresA1">#REF!</definedName>
    <definedName name="MulherA1">#REF!</definedName>
    <definedName name="Prioridadesb1">#REF!</definedName>
    <definedName name="TuberculoseA1">#REF!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6" i="9" l="1"/>
  <c r="A45" i="9"/>
  <c r="A44" i="9"/>
  <c r="A112" i="9" s="1"/>
  <c r="Z111" i="9" s="1"/>
  <c r="L112" i="9" l="1"/>
  <c r="A147" i="9"/>
  <c r="B16" i="8"/>
  <c r="A77" i="9"/>
  <c r="L77" i="9" s="1"/>
  <c r="Z77" i="9" s="1"/>
  <c r="A146" i="9"/>
  <c r="A177" i="9"/>
  <c r="A178" i="9"/>
  <c r="A176" i="9"/>
  <c r="A78" i="9"/>
  <c r="L78" i="9" s="1"/>
  <c r="Z78" i="9" s="1"/>
  <c r="A76" i="9"/>
  <c r="L76" i="9" s="1"/>
  <c r="Z76" i="9" s="1"/>
  <c r="B18" i="8"/>
  <c r="A113" i="9"/>
  <c r="A145" i="9"/>
  <c r="B17" i="8"/>
  <c r="A114" i="9"/>
  <c r="L145" i="9" l="1"/>
  <c r="Z145" i="9"/>
  <c r="L146" i="9"/>
  <c r="Z146" i="9"/>
  <c r="L113" i="9"/>
  <c r="Z112" i="9"/>
  <c r="L114" i="9"/>
  <c r="Z113" i="9"/>
  <c r="Z147" i="9"/>
  <c r="L147" i="9"/>
  <c r="N51" i="8"/>
  <c r="B51" i="8"/>
  <c r="B82" i="8" s="1"/>
  <c r="B53" i="8"/>
  <c r="B84" i="8" s="1"/>
  <c r="N53" i="8"/>
  <c r="B52" i="8"/>
  <c r="B83" i="8" s="1"/>
  <c r="N52" i="8"/>
</calcChain>
</file>

<file path=xl/sharedStrings.xml><?xml version="1.0" encoding="utf-8"?>
<sst xmlns="http://schemas.openxmlformats.org/spreadsheetml/2006/main" count="2276" uniqueCount="918">
  <si>
    <t>Origem do indicador</t>
  </si>
  <si>
    <t>Indicador</t>
  </si>
  <si>
    <t>contém descrição, método de cálculo, formato de registro do indicador, tendência esperada, metas/parâmetros, esfera de pactuação e responsáveis pelo indicador na esfera estadual.</t>
  </si>
  <si>
    <t>Limitações / Observações</t>
  </si>
  <si>
    <t>informa as principais limitações do indicador que interferem na interpretação dos resultados e registra observações, quando necessário.</t>
  </si>
  <si>
    <t>permite comparar resultados e identificar áreas prioritárias de intervenção</t>
  </si>
  <si>
    <t>Municípios</t>
  </si>
  <si>
    <t>DESCRIÇÃO</t>
  </si>
  <si>
    <t>MÉTODO DE CÁLCULO</t>
  </si>
  <si>
    <t>OBSERVAÇÕES</t>
  </si>
  <si>
    <t>PERIODICIDADE</t>
  </si>
  <si>
    <t>REGISTRO DO INDICADOR</t>
  </si>
  <si>
    <t>Percentual (%) com duas casas decimais.</t>
  </si>
  <si>
    <t>ESFERA DE PACTUAÇÃO</t>
  </si>
  <si>
    <t xml:space="preserve"> Federal, Estadual e Municipal</t>
  </si>
  <si>
    <t>TENDÊNCIA ESPERADA</t>
  </si>
  <si>
    <t></t>
  </si>
  <si>
    <t>Incremento</t>
  </si>
  <si>
    <t>RESPONSÁVEL/GESTOR DO INDICADOR</t>
  </si>
  <si>
    <t>ESFERA</t>
  </si>
  <si>
    <t>ÁREA TÉCNICA</t>
  </si>
  <si>
    <t>DIRETORIA</t>
  </si>
  <si>
    <t>E-MAIL</t>
  </si>
  <si>
    <t>TELEFONE</t>
  </si>
  <si>
    <t>SES</t>
  </si>
  <si>
    <t>ATENÇÃO BÁSICA</t>
  </si>
  <si>
    <t>(71) 3115-8379/8335</t>
  </si>
  <si>
    <t xml:space="preserve">Santa Catarina                                    </t>
  </si>
  <si>
    <t>SC</t>
  </si>
  <si>
    <t xml:space="preserve"> 2007-2010</t>
  </si>
  <si>
    <t>Ano</t>
  </si>
  <si>
    <t>18.%NV c/7+ consult pré-natal</t>
  </si>
  <si>
    <t>Total</t>
  </si>
  <si>
    <t>Região/UF</t>
  </si>
  <si>
    <t>Região Norte</t>
  </si>
  <si>
    <t>.. Rondônia</t>
  </si>
  <si>
    <t>.. Acre</t>
  </si>
  <si>
    <t>.. Amazonas</t>
  </si>
  <si>
    <t>.. Roraima</t>
  </si>
  <si>
    <t>.. Pará</t>
  </si>
  <si>
    <t>.. Amapá</t>
  </si>
  <si>
    <t>.. Tocantins</t>
  </si>
  <si>
    <t>Região Nordeste</t>
  </si>
  <si>
    <t>.. Maranhão</t>
  </si>
  <si>
    <t>.. Piauí</t>
  </si>
  <si>
    <t>.. Ceará</t>
  </si>
  <si>
    <t>.. Rio Grande do Norte</t>
  </si>
  <si>
    <t>.. Paraíba</t>
  </si>
  <si>
    <t>.. Pernambuco</t>
  </si>
  <si>
    <t>.. Alagoas</t>
  </si>
  <si>
    <t>.. Sergipe</t>
  </si>
  <si>
    <t>.. Bahia</t>
  </si>
  <si>
    <t>Região Sudeste</t>
  </si>
  <si>
    <t>.. Minas Gerais</t>
  </si>
  <si>
    <t>.. Espírito Santo</t>
  </si>
  <si>
    <t>.. Rio de Janeiro</t>
  </si>
  <si>
    <t>.. São Paulo</t>
  </si>
  <si>
    <t>Região Sul</t>
  </si>
  <si>
    <t>.. Paraná</t>
  </si>
  <si>
    <t>.. Santa Catarina</t>
  </si>
  <si>
    <t>.. Rio Grande do Sul</t>
  </si>
  <si>
    <t>Região Centro-Oeste</t>
  </si>
  <si>
    <t>.. Mato Grosso do Sul</t>
  </si>
  <si>
    <t>.. Mato Grosso</t>
  </si>
  <si>
    <t>.. Goiás</t>
  </si>
  <si>
    <t>.. Distrito Federal</t>
  </si>
  <si>
    <t>Ignorado/Exterior</t>
  </si>
  <si>
    <t>Macrorreg de Saúde</t>
  </si>
  <si>
    <t>4201 Extremo Oeste</t>
  </si>
  <si>
    <t>4202 Meio Oeste</t>
  </si>
  <si>
    <t>4203 Vale do Itajaí</t>
  </si>
  <si>
    <t>4204 Foz do Rio Itajaí</t>
  </si>
  <si>
    <t>4205 Grande Florianópolis</t>
  </si>
  <si>
    <t>4206 Sul</t>
  </si>
  <si>
    <t>4207 Nordeste</t>
  </si>
  <si>
    <t>4208 Planalto Norte</t>
  </si>
  <si>
    <t>4209 Planalto Serrano</t>
  </si>
  <si>
    <t>4200 Município ignorado - SC</t>
  </si>
  <si>
    <t>Regional de Saúde</t>
  </si>
  <si>
    <t>4201 São Miguel do Oeste</t>
  </si>
  <si>
    <t>4202 Chapecó</t>
  </si>
  <si>
    <t>4203 Xanxerê</t>
  </si>
  <si>
    <t>4204 Concórdia</t>
  </si>
  <si>
    <t>4205 Joaçaba</t>
  </si>
  <si>
    <t>4206 Videira</t>
  </si>
  <si>
    <t>4207 Rio do Sul</t>
  </si>
  <si>
    <t>4208 Timbó</t>
  </si>
  <si>
    <t>4209 Blumenau</t>
  </si>
  <si>
    <t>4210 Itajaí</t>
  </si>
  <si>
    <t>4211 Balneário Camboriú</t>
  </si>
  <si>
    <t>4212 Brusque</t>
  </si>
  <si>
    <t>4213 Grande Florianópolis</t>
  </si>
  <si>
    <t>4214 Tubarão</t>
  </si>
  <si>
    <t>4215 Criciúma</t>
  </si>
  <si>
    <t>4216 Araranguá</t>
  </si>
  <si>
    <t>4217 Joinville</t>
  </si>
  <si>
    <t>4218 Jaraguá do Sul</t>
  </si>
  <si>
    <t>4219 Mafra</t>
  </si>
  <si>
    <t>4220 Canoinhas</t>
  </si>
  <si>
    <t>4221 Lages</t>
  </si>
  <si>
    <t>Município</t>
  </si>
  <si>
    <t>420005 Abdon Batista</t>
  </si>
  <si>
    <t>420010 Abelardo Luz</t>
  </si>
  <si>
    <t>420020 Agrolândia</t>
  </si>
  <si>
    <t>420030 Agronômica</t>
  </si>
  <si>
    <t>420040 Água Doce</t>
  </si>
  <si>
    <t>420050 Águas de Chapecó</t>
  </si>
  <si>
    <t>420055 Águas Frias</t>
  </si>
  <si>
    <t>420060 Águas Mornas</t>
  </si>
  <si>
    <t>420070 Alfredo Wagner</t>
  </si>
  <si>
    <t>420075 Alto Bela Vista</t>
  </si>
  <si>
    <t>420080 Anchieta</t>
  </si>
  <si>
    <t>420090 Angelina</t>
  </si>
  <si>
    <t>420100 Anita Garibaldi</t>
  </si>
  <si>
    <t>420110 Anitápolis</t>
  </si>
  <si>
    <t>420120 Antônio Carlos</t>
  </si>
  <si>
    <t>420125 Apiúna</t>
  </si>
  <si>
    <t>420127 Arabutã</t>
  </si>
  <si>
    <t>420130 Araquari</t>
  </si>
  <si>
    <t>420140 Araranguá</t>
  </si>
  <si>
    <t>420150 Armazém</t>
  </si>
  <si>
    <t>420160 Arroio Trinta</t>
  </si>
  <si>
    <t>420165 Arvoredo</t>
  </si>
  <si>
    <t>420170 Ascurra</t>
  </si>
  <si>
    <t>420180 Atalanta</t>
  </si>
  <si>
    <t>420190 Aurora</t>
  </si>
  <si>
    <t>420195 Balneário Arroio do Silva</t>
  </si>
  <si>
    <t>420205 Balneário Barra do Sul</t>
  </si>
  <si>
    <t>420200 Balneário Camboriú</t>
  </si>
  <si>
    <t>420207 Balneário Gaivota</t>
  </si>
  <si>
    <t>421280 Balneário Piçarras</t>
  </si>
  <si>
    <t>420208 Bandeirante</t>
  </si>
  <si>
    <t>420209 Barra Bonita</t>
  </si>
  <si>
    <t>420210 Barra Velha</t>
  </si>
  <si>
    <t>420213 Bela Vista do Toldo</t>
  </si>
  <si>
    <t>420215 Belmonte</t>
  </si>
  <si>
    <t>420220 Benedito Novo</t>
  </si>
  <si>
    <t>420230 Biguaçu</t>
  </si>
  <si>
    <t>420240 Blumenau</t>
  </si>
  <si>
    <t>420243 Bocaina do Sul</t>
  </si>
  <si>
    <t>420250 Bom Jardim da Serra</t>
  </si>
  <si>
    <t>420253 Bom Jesus</t>
  </si>
  <si>
    <t>420257 Bom Jesus do Oeste</t>
  </si>
  <si>
    <t>420260 Bom Retiro</t>
  </si>
  <si>
    <t>420245 Bombinhas</t>
  </si>
  <si>
    <t>420270 Botuverá</t>
  </si>
  <si>
    <t>420280 Braço do Norte</t>
  </si>
  <si>
    <t>420285 Braço do Trombudo</t>
  </si>
  <si>
    <t>420287 Brunópolis</t>
  </si>
  <si>
    <t>420290 Brusque</t>
  </si>
  <si>
    <t>420300 Caçador</t>
  </si>
  <si>
    <t>420310 Caibi</t>
  </si>
  <si>
    <t>420315 Calmon</t>
  </si>
  <si>
    <t>420320 Camboriú</t>
  </si>
  <si>
    <t>420330 Campo Alegre</t>
  </si>
  <si>
    <t>420340 Campo Belo do Sul</t>
  </si>
  <si>
    <t>420350 Campo Erê</t>
  </si>
  <si>
    <t>420360 Campos Novos</t>
  </si>
  <si>
    <t>420370 Canelinha</t>
  </si>
  <si>
    <t>420380 Canoinhas</t>
  </si>
  <si>
    <t>420325 Capão Alto</t>
  </si>
  <si>
    <t>420390 Capinzal</t>
  </si>
  <si>
    <t>420395 Capivari de Baixo</t>
  </si>
  <si>
    <t>420400 Catanduvas</t>
  </si>
  <si>
    <t>420410 Caxambu do Sul</t>
  </si>
  <si>
    <t>420415 Celso Ramos</t>
  </si>
  <si>
    <t>420417 Cerro Negro</t>
  </si>
  <si>
    <t>420419 Chapadão do Lageado</t>
  </si>
  <si>
    <t>420420 Chapecó</t>
  </si>
  <si>
    <t>420425 Cocal do Sul</t>
  </si>
  <si>
    <t>420430 Concórdia</t>
  </si>
  <si>
    <t>420435 Cordilheira Alta</t>
  </si>
  <si>
    <t>420440 Coronel Freitas</t>
  </si>
  <si>
    <t>420445 Coronel Martins</t>
  </si>
  <si>
    <t>420455 Correia Pinto</t>
  </si>
  <si>
    <t>420450 Corupá</t>
  </si>
  <si>
    <t>420460 Criciúma</t>
  </si>
  <si>
    <t>420470 Cunha Porã</t>
  </si>
  <si>
    <t>420475 Cunhataí</t>
  </si>
  <si>
    <t>420480 Curitibanos</t>
  </si>
  <si>
    <t>420490 Descanso</t>
  </si>
  <si>
    <t>420500 Dionísio Cerqueira</t>
  </si>
  <si>
    <t>420510 Dona Emma</t>
  </si>
  <si>
    <t>420515 Doutor Pedrinho</t>
  </si>
  <si>
    <t>420517 Entre Rios</t>
  </si>
  <si>
    <t>420519 Ermo</t>
  </si>
  <si>
    <t>420520 Erval Velho</t>
  </si>
  <si>
    <t>420530 Faxinal dos Guedes</t>
  </si>
  <si>
    <t>420535 Flor do Sertão</t>
  </si>
  <si>
    <t>420540 Florianópolis</t>
  </si>
  <si>
    <t>420543 Formosa do Sul</t>
  </si>
  <si>
    <t>420545 Forquilhinha</t>
  </si>
  <si>
    <t>420550 Fraiburgo</t>
  </si>
  <si>
    <t>420555 Frei Rogério</t>
  </si>
  <si>
    <t>420560 Galvão</t>
  </si>
  <si>
    <t>420570 Garopaba</t>
  </si>
  <si>
    <t>420580 Garuva</t>
  </si>
  <si>
    <t>420590 Gaspar</t>
  </si>
  <si>
    <t>420600 Governador Celso Ramos</t>
  </si>
  <si>
    <t>420610 Grão Pará</t>
  </si>
  <si>
    <t>420620 Gravatal</t>
  </si>
  <si>
    <t>420630 Guabiruba</t>
  </si>
  <si>
    <t>420640 Guaraciaba</t>
  </si>
  <si>
    <t>420650 Guaramirim</t>
  </si>
  <si>
    <t>420660 Guarujá do Sul</t>
  </si>
  <si>
    <t>420665 Guatambú</t>
  </si>
  <si>
    <t>420670 Herval d'Oeste</t>
  </si>
  <si>
    <t>420675 Ibiam</t>
  </si>
  <si>
    <t>420680 Ibicaré</t>
  </si>
  <si>
    <t>420690 Ibirama</t>
  </si>
  <si>
    <t>420700 Içara</t>
  </si>
  <si>
    <t>420710 Ilhota</t>
  </si>
  <si>
    <t>420720 Imaruí</t>
  </si>
  <si>
    <t>420730 Imbituba</t>
  </si>
  <si>
    <t>420740 Imbuia</t>
  </si>
  <si>
    <t>420750 Indaial</t>
  </si>
  <si>
    <t>420757 Iomerê</t>
  </si>
  <si>
    <t>420760 Ipira</t>
  </si>
  <si>
    <t>420765 Iporã do Oeste</t>
  </si>
  <si>
    <t>420768 Ipuaçu</t>
  </si>
  <si>
    <t>420770 Ipumirim</t>
  </si>
  <si>
    <t>420775 Iraceminha</t>
  </si>
  <si>
    <t>420780 Irani</t>
  </si>
  <si>
    <t>420785 Irati</t>
  </si>
  <si>
    <t>420790 Irineópolis</t>
  </si>
  <si>
    <t>420800 Itá</t>
  </si>
  <si>
    <t>420810 Itaiópolis</t>
  </si>
  <si>
    <t>420820 Itajaí</t>
  </si>
  <si>
    <t>420830 Itapema</t>
  </si>
  <si>
    <t>420840 Itapiranga</t>
  </si>
  <si>
    <t>420845 Itapoá</t>
  </si>
  <si>
    <t>420850 Ituporanga</t>
  </si>
  <si>
    <t>420860 Jaborá</t>
  </si>
  <si>
    <t>420870 Jacinto Machado</t>
  </si>
  <si>
    <t>420880 Jaguaruna</t>
  </si>
  <si>
    <t>420890 Jaraguá do Sul</t>
  </si>
  <si>
    <t>420895 Jardinópolis</t>
  </si>
  <si>
    <t>420900 Joaçaba</t>
  </si>
  <si>
    <t>420910 Joinville</t>
  </si>
  <si>
    <t>420915 José Boiteux</t>
  </si>
  <si>
    <t>420917 Jupiá</t>
  </si>
  <si>
    <t>420920 Lacerdópolis</t>
  </si>
  <si>
    <t>420930 Lages</t>
  </si>
  <si>
    <t>420940 Laguna</t>
  </si>
  <si>
    <t>420945 Lajeado Grande</t>
  </si>
  <si>
    <t>420950 Laurentino</t>
  </si>
  <si>
    <t>420960 Lauro Muller</t>
  </si>
  <si>
    <t>420970 Lebon Régis</t>
  </si>
  <si>
    <t>420980 Leoberto Leal</t>
  </si>
  <si>
    <t>420985 Lindóia do Sul</t>
  </si>
  <si>
    <t>420990 Lontras</t>
  </si>
  <si>
    <t>421000 Luiz Alves</t>
  </si>
  <si>
    <t>421003 Luzerna</t>
  </si>
  <si>
    <t>421005 Macieira</t>
  </si>
  <si>
    <t>421010 Mafra</t>
  </si>
  <si>
    <t>421020 Major Gercino</t>
  </si>
  <si>
    <t>421030 Major Vieira</t>
  </si>
  <si>
    <t>421040 Maracajá</t>
  </si>
  <si>
    <t>421050 Maravilha</t>
  </si>
  <si>
    <t>421055 Marema</t>
  </si>
  <si>
    <t>421060 Massaranduba</t>
  </si>
  <si>
    <t>421070 Matos Costa</t>
  </si>
  <si>
    <t>421080 Meleiro</t>
  </si>
  <si>
    <t>421085 Mirim Doce</t>
  </si>
  <si>
    <t>421090 Modelo</t>
  </si>
  <si>
    <t>421100 Mondaí</t>
  </si>
  <si>
    <t>421105 Monte Carlo</t>
  </si>
  <si>
    <t>421110 Monte Castelo</t>
  </si>
  <si>
    <t>421120 Morro da Fumaça</t>
  </si>
  <si>
    <t>421125 Morro Grande</t>
  </si>
  <si>
    <t>421130 Navegantes</t>
  </si>
  <si>
    <t>421140 Nova Erechim</t>
  </si>
  <si>
    <t>421145 Nova Itaberaba</t>
  </si>
  <si>
    <t>421150 Nova Trento</t>
  </si>
  <si>
    <t>421160 Nova Veneza</t>
  </si>
  <si>
    <t>421165 Novo Horizonte</t>
  </si>
  <si>
    <t>421170 Orleans</t>
  </si>
  <si>
    <t>421175 Otacílio Costa</t>
  </si>
  <si>
    <t>421180 Ouro</t>
  </si>
  <si>
    <t>421185 Ouro Verde</t>
  </si>
  <si>
    <t>421187 Paial</t>
  </si>
  <si>
    <t>421189 Painel</t>
  </si>
  <si>
    <t>421190 Palhoça</t>
  </si>
  <si>
    <t>421200 Palma Sola</t>
  </si>
  <si>
    <t>421205 Palmeira</t>
  </si>
  <si>
    <t>421210 Palmitos</t>
  </si>
  <si>
    <t>421220 Papanduva</t>
  </si>
  <si>
    <t>421223 Paraíso</t>
  </si>
  <si>
    <t>421225 Passo de Torres</t>
  </si>
  <si>
    <t>421227 Passos Maia</t>
  </si>
  <si>
    <t>421230 Paulo Lopes</t>
  </si>
  <si>
    <t>421240 Pedras Grandes</t>
  </si>
  <si>
    <t>421250 Penha</t>
  </si>
  <si>
    <t>421260 Peritiba</t>
  </si>
  <si>
    <t>421270 Petrolândia</t>
  </si>
  <si>
    <t>421290 Pinhalzinho</t>
  </si>
  <si>
    <t>421300 Pinheiro Preto</t>
  </si>
  <si>
    <t>421310 Piratuba</t>
  </si>
  <si>
    <t>421315 Planalto Alegre</t>
  </si>
  <si>
    <t>421320 Pomerode</t>
  </si>
  <si>
    <t>421330 Ponte Alta</t>
  </si>
  <si>
    <t>421335 Ponte Alta do Norte</t>
  </si>
  <si>
    <t>421340 Ponte Serrada</t>
  </si>
  <si>
    <t>421350 Porto Belo</t>
  </si>
  <si>
    <t>421360 Porto União</t>
  </si>
  <si>
    <t>421370 Pouso Redondo</t>
  </si>
  <si>
    <t>421380 Praia Grande</t>
  </si>
  <si>
    <t>421390 Presidente Castello Branco</t>
  </si>
  <si>
    <t>421400 Presidente Getúlio</t>
  </si>
  <si>
    <t>421410 Presidente Nereu</t>
  </si>
  <si>
    <t>421415 Princesa</t>
  </si>
  <si>
    <t>421420 Quilombo</t>
  </si>
  <si>
    <t>421430 Rancho Queimado</t>
  </si>
  <si>
    <t>421440 Rio das Antas</t>
  </si>
  <si>
    <t>421450 Rio do Campo</t>
  </si>
  <si>
    <t>421460 Rio do Oeste</t>
  </si>
  <si>
    <t>421480 Rio do Sul</t>
  </si>
  <si>
    <t>421470 Rio dos Cedros</t>
  </si>
  <si>
    <t>421490 Rio Fortuna</t>
  </si>
  <si>
    <t>421500 Rio Negrinho</t>
  </si>
  <si>
    <t>421505 Rio Rufino</t>
  </si>
  <si>
    <t>421507 Riqueza</t>
  </si>
  <si>
    <t>421510 Rodeio</t>
  </si>
  <si>
    <t>421520 Romelândia</t>
  </si>
  <si>
    <t>421530 Salete</t>
  </si>
  <si>
    <t>421535 Saltinho</t>
  </si>
  <si>
    <t>421540 Salto Veloso</t>
  </si>
  <si>
    <t>421545 Sangão</t>
  </si>
  <si>
    <t>421550 Santa Cecília</t>
  </si>
  <si>
    <t>421555 Santa Helena</t>
  </si>
  <si>
    <t>421560 Santa Rosa de Lima</t>
  </si>
  <si>
    <t>421565 Santa Rosa do Sul</t>
  </si>
  <si>
    <t>421567 Santa Terezinha</t>
  </si>
  <si>
    <t>421568 Santa Terezinha do Progresso</t>
  </si>
  <si>
    <t>421569 Santiago do Sul</t>
  </si>
  <si>
    <t>421570 Santo Amaro da Imperatriz</t>
  </si>
  <si>
    <t>421580 São Bento do Sul</t>
  </si>
  <si>
    <t>421575 São Bernardino</t>
  </si>
  <si>
    <t>421590 São Bonifácio</t>
  </si>
  <si>
    <t>421600 São Carlos</t>
  </si>
  <si>
    <t>421605 São Cristovão do Sul</t>
  </si>
  <si>
    <t>421610 São Domingos</t>
  </si>
  <si>
    <t>421620 São Francisco do Sul</t>
  </si>
  <si>
    <t>421630 São João Batista</t>
  </si>
  <si>
    <t>421635 São João do Itaperiú</t>
  </si>
  <si>
    <t>421625 São João do Oeste</t>
  </si>
  <si>
    <t>421640 São João do Sul</t>
  </si>
  <si>
    <t>421650 São Joaquim</t>
  </si>
  <si>
    <t>421660 São José</t>
  </si>
  <si>
    <t>421670 São José do Cedro</t>
  </si>
  <si>
    <t>421680 São José do Cerrito</t>
  </si>
  <si>
    <t>421690 São Lourenço do Oeste</t>
  </si>
  <si>
    <t>421700 São Ludgero</t>
  </si>
  <si>
    <t>421710 São Martinho</t>
  </si>
  <si>
    <t>421715 São Miguel da Boa Vista</t>
  </si>
  <si>
    <t>421720 São Miguel do Oeste</t>
  </si>
  <si>
    <t>421725 São Pedro de Alcântara</t>
  </si>
  <si>
    <t>421730 Saudades</t>
  </si>
  <si>
    <t>421740 Schroeder</t>
  </si>
  <si>
    <t>421750 Seara</t>
  </si>
  <si>
    <t>421755 Serra Alta</t>
  </si>
  <si>
    <t>421760 Siderópolis</t>
  </si>
  <si>
    <t>421770 Sombrio</t>
  </si>
  <si>
    <t>421775 Sul Brasil</t>
  </si>
  <si>
    <t>421780 Taió</t>
  </si>
  <si>
    <t>421790 Tangará</t>
  </si>
  <si>
    <t>421795 Tigrinhos</t>
  </si>
  <si>
    <t>421800 Tijucas</t>
  </si>
  <si>
    <t>421810 Timbé do Sul</t>
  </si>
  <si>
    <t>421820 Timbó</t>
  </si>
  <si>
    <t>421825 Timbó Grande</t>
  </si>
  <si>
    <t>421830 Três Barras</t>
  </si>
  <si>
    <t>421835 Treviso</t>
  </si>
  <si>
    <t>421840 Treze de Maio</t>
  </si>
  <si>
    <t>421850 Treze Tílias</t>
  </si>
  <si>
    <t>421860 Trombudo Central</t>
  </si>
  <si>
    <t>421870 Tubarão</t>
  </si>
  <si>
    <t>421875 Tunápolis</t>
  </si>
  <si>
    <t>421880 Turvo</t>
  </si>
  <si>
    <t>421885 União do Oeste</t>
  </si>
  <si>
    <t>421890 Urubici</t>
  </si>
  <si>
    <t>421895 Urupema</t>
  </si>
  <si>
    <t>421900 Urussanga</t>
  </si>
  <si>
    <t>421910 Vargeão</t>
  </si>
  <si>
    <t>421915 Vargem</t>
  </si>
  <si>
    <t>421917 Vargem Bonita</t>
  </si>
  <si>
    <t>421920 Vidal Ramos</t>
  </si>
  <si>
    <t>421930 Videira</t>
  </si>
  <si>
    <t>421935 Vitor Meireles</t>
  </si>
  <si>
    <t>421940 Witmarsum</t>
  </si>
  <si>
    <t>421950 Xanxerê</t>
  </si>
  <si>
    <t>421960 Xavantina</t>
  </si>
  <si>
    <t>421970 Xaxim</t>
  </si>
  <si>
    <t>421985 Zortéa</t>
  </si>
  <si>
    <t>420000 Município ignorado - SC</t>
  </si>
  <si>
    <t>PRINCIPAIS LIMITAÇÕES</t>
  </si>
  <si>
    <t>Bahia</t>
  </si>
  <si>
    <t>Centro-Leste</t>
  </si>
  <si>
    <t>Centro-Norte</t>
  </si>
  <si>
    <t>Extremo Sul</t>
  </si>
  <si>
    <t>Leste</t>
  </si>
  <si>
    <t>Nordeste</t>
  </si>
  <si>
    <t>Norte</t>
  </si>
  <si>
    <t>Oeste</t>
  </si>
  <si>
    <t>Sudoeste</t>
  </si>
  <si>
    <t>Sul</t>
  </si>
  <si>
    <t>Macrorregião</t>
  </si>
  <si>
    <t xml:space="preserve"> Território de Identidade</t>
  </si>
  <si>
    <t>Feira de Santana</t>
  </si>
  <si>
    <t>Portal do Sertão</t>
  </si>
  <si>
    <t>Amélia Rodrigues</t>
  </si>
  <si>
    <t>Anguera</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</si>
  <si>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</si>
  <si>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</si>
  <si>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</si>
  <si>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</si>
  <si>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</si>
  <si>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</si>
  <si>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</si>
  <si>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</si>
  <si>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</si>
  <si>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</si>
  <si>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</si>
  <si>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</si>
  <si>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</si>
  <si>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</si>
  <si>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</si>
  <si>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</si>
  <si>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</si>
  <si>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</si>
  <si>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</si>
  <si>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</si>
  <si>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</si>
  <si>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</si>
  <si>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</si>
  <si>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</si>
  <si>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</si>
  <si>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</si>
  <si>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</si>
  <si>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</si>
  <si>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Itaberaba</t>
  </si>
  <si>
    <t>Chapada Diamantina</t>
  </si>
  <si>
    <t>Andaraí</t>
  </si>
  <si>
    <t>Boa Vista do Tupim</t>
  </si>
  <si>
    <t>Bonito</t>
  </si>
  <si>
    <t>Iaçu</t>
  </si>
  <si>
    <t>Ibiquera</t>
  </si>
  <si>
    <t>Itaeté</t>
  </si>
  <si>
    <t>Lajedinho</t>
  </si>
  <si>
    <t>Macajuba</t>
  </si>
  <si>
    <t>Marcionílio Souza</t>
  </si>
  <si>
    <t>Nova Redenção</t>
  </si>
  <si>
    <t>Ruy Barbosa</t>
  </si>
  <si>
    <t>Utinga</t>
  </si>
  <si>
    <t>Wagner</t>
  </si>
  <si>
    <t>Seabra</t>
  </si>
  <si>
    <t>Abaíra</t>
  </si>
  <si>
    <t>Boninal</t>
  </si>
  <si>
    <t>Ibitiara</t>
  </si>
  <si>
    <t>Iraquara</t>
  </si>
  <si>
    <t>Lençóis</t>
  </si>
  <si>
    <t>Mucugê</t>
  </si>
  <si>
    <t>Novo Horizonte</t>
  </si>
  <si>
    <t>Palmeiras</t>
  </si>
  <si>
    <t>Piatã</t>
  </si>
  <si>
    <t>Souto Soares</t>
  </si>
  <si>
    <t>Serrinha</t>
  </si>
  <si>
    <t>Água Fria</t>
  </si>
  <si>
    <t>Araci</t>
  </si>
  <si>
    <t>Barrocas</t>
  </si>
  <si>
    <t>Biritinga</t>
  </si>
  <si>
    <t>Cansanção</t>
  </si>
  <si>
    <t>Sertão do São Francisco</t>
  </si>
  <si>
    <t>Canudos</t>
  </si>
  <si>
    <t>Conceição do Coité</t>
  </si>
  <si>
    <t>Semi-árido Nordeste II</t>
  </si>
  <si>
    <t>Euclides da Cunha</t>
  </si>
  <si>
    <t>Lamarão</t>
  </si>
  <si>
    <t>Monte Santo</t>
  </si>
  <si>
    <t>Nordestina</t>
  </si>
  <si>
    <t>Queimadas</t>
  </si>
  <si>
    <t>Quijingue</t>
  </si>
  <si>
    <t>Retirolândia</t>
  </si>
  <si>
    <t>Santaluz</t>
  </si>
  <si>
    <t>São Domingos</t>
  </si>
  <si>
    <t>Teofilândia</t>
  </si>
  <si>
    <t>Tucano</t>
  </si>
  <si>
    <t>Valente</t>
  </si>
  <si>
    <t>Irecê</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</si>
  <si>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</si>
  <si>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</si>
  <si>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</si>
  <si>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</si>
  <si>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</si>
  <si>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</si>
  <si>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</si>
  <si>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</si>
  <si>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</si>
  <si>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</si>
  <si>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</si>
  <si>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</si>
  <si>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</si>
  <si>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</si>
  <si>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</si>
  <si>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</si>
  <si>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</si>
  <si>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</si>
  <si>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Jacobina</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</si>
  <si>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</si>
  <si>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</si>
  <si>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</si>
  <si>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</si>
  <si>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</si>
  <si>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</si>
  <si>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</si>
  <si>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</si>
  <si>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</si>
  <si>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</si>
  <si>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</si>
  <si>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</si>
  <si>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</si>
  <si>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</si>
  <si>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</si>
  <si>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</si>
  <si>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</si>
  <si>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</si>
  <si>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</si>
  <si>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</si>
  <si>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Porto Seguro</t>
  </si>
  <si>
    <t>Belmonte</t>
  </si>
  <si>
    <t>Eunápolis</t>
  </si>
  <si>
    <t>Guaratinga</t>
  </si>
  <si>
    <t>Itabela</t>
  </si>
  <si>
    <t>Itagimirim</t>
  </si>
  <si>
    <t>Itapebi</t>
  </si>
  <si>
    <t>Santa Cruz Cabrália</t>
  </si>
  <si>
    <t>Teixeira de Freitas</t>
  </si>
  <si>
    <t>Alcobaça</t>
  </si>
  <si>
    <t>Caravelas</t>
  </si>
  <si>
    <t>Ibirapuã</t>
  </si>
  <si>
    <t>Itamaraju</t>
  </si>
  <si>
    <t>Itanhém</t>
  </si>
  <si>
    <t>Jucuruçu</t>
  </si>
  <si>
    <t>Lajedão</t>
  </si>
  <si>
    <t>Medeiros Neto</t>
  </si>
  <si>
    <t>Mucuri</t>
  </si>
  <si>
    <t>Nova Viçosa</t>
  </si>
  <si>
    <t>Prado</t>
  </si>
  <si>
    <t>Vereda</t>
  </si>
  <si>
    <t>Camaçari</t>
  </si>
  <si>
    <t>Metropolitana de Salvador</t>
  </si>
  <si>
    <t>Candeias</t>
  </si>
  <si>
    <t>Conde</t>
  </si>
  <si>
    <t>Dias d'Ávila</t>
  </si>
  <si>
    <t>Mata de São João</t>
  </si>
  <si>
    <t>Pojuca</t>
  </si>
  <si>
    <t>Simões Filho</t>
  </si>
  <si>
    <t>Cruz das Almas</t>
  </si>
  <si>
    <t>Recôncavo</t>
  </si>
  <si>
    <t>Cabaceiras do Paraguaçu</t>
  </si>
  <si>
    <t>Cachoeira</t>
  </si>
  <si>
    <t>Conceição da Feira</t>
  </si>
  <si>
    <t>Governador Mangabeira</t>
  </si>
  <si>
    <t>Maragogipe</t>
  </si>
  <si>
    <t>Muritiba</t>
  </si>
  <si>
    <t>São Félix</t>
  </si>
  <si>
    <t>Sapeaçu</t>
  </si>
  <si>
    <t>Salvador</t>
  </si>
  <si>
    <t>Itaparica</t>
  </si>
  <si>
    <t>Lauro de Freitas</t>
  </si>
  <si>
    <t>Madre de Deus</t>
  </si>
  <si>
    <t>Santo Amaro</t>
  </si>
  <si>
    <t>São Francisco do Conde</t>
  </si>
  <si>
    <t>São Sebastião do Passé</t>
  </si>
  <si>
    <t>Saubara</t>
  </si>
  <si>
    <t>Vera Cruz</t>
  </si>
  <si>
    <t>Santo Antônio de Jesus</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</si>
  <si>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</si>
  <si>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</si>
  <si>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</si>
  <si>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</si>
  <si>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</si>
  <si>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</si>
  <si>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</si>
  <si>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</si>
  <si>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</si>
  <si>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</si>
  <si>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</si>
  <si>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</si>
  <si>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</si>
  <si>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</si>
  <si>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</si>
  <si>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</si>
  <si>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Nova Itarana</t>
  </si>
  <si>
    <t>Presidente Tancredo Neves</t>
  </si>
  <si>
    <t>Salinas da Margarida</t>
  </si>
  <si>
    <t>Santa Teresinha</t>
  </si>
  <si>
    <t>São Felipe</t>
  </si>
  <si>
    <t>São Miguel das Matas</t>
  </si>
  <si>
    <t>Ubaíra</t>
  </si>
  <si>
    <t>Varzedo</t>
  </si>
  <si>
    <t>Alagoinhas</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</si>
  <si>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</si>
  <si>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</si>
  <si>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</si>
  <si>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</si>
  <si>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</si>
  <si>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</si>
  <si>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</si>
  <si>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</si>
  <si>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</si>
  <si>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</si>
  <si>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</si>
  <si>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</si>
  <si>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</si>
  <si>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</si>
  <si>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</si>
  <si>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</si>
  <si>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</si>
  <si>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</si>
  <si>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</si>
  <si>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</si>
  <si>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</si>
  <si>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</si>
  <si>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</si>
  <si>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</si>
  <si>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</si>
  <si>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</si>
  <si>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</si>
  <si>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</si>
  <si>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</si>
  <si>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</si>
  <si>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</si>
  <si>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</si>
  <si>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Juazeiro</t>
  </si>
  <si>
    <t>Campo Alegre de Lourdes</t>
  </si>
  <si>
    <t>Casa Nova</t>
  </si>
  <si>
    <t>Curaçá</t>
  </si>
  <si>
    <t>Pilão Arcado</t>
  </si>
  <si>
    <t>Remanso</t>
  </si>
  <si>
    <t>Sento Sé</t>
  </si>
  <si>
    <t>Sobradinho</t>
  </si>
  <si>
    <t>Uauá</t>
  </si>
  <si>
    <t>Paulo Afonso</t>
  </si>
  <si>
    <t>Abaré</t>
  </si>
  <si>
    <t>Chorrochó</t>
  </si>
  <si>
    <t>Glória</t>
  </si>
  <si>
    <t>Jeremoabo</t>
  </si>
  <si>
    <t>Macururé</t>
  </si>
  <si>
    <t>Pedro Alexandre</t>
  </si>
  <si>
    <t>Rodelas</t>
  </si>
  <si>
    <t>Santa Brígida</t>
  </si>
  <si>
    <t>Senhor do Bonfim</t>
  </si>
  <si>
    <t>Andorinha</t>
  </si>
  <si>
    <t>Antônio Gonçalves</t>
  </si>
  <si>
    <t>Campo Formoso</t>
  </si>
  <si>
    <t>Filadélfia</t>
  </si>
  <si>
    <t>Itiúba</t>
  </si>
  <si>
    <t>Jaguarari</t>
  </si>
  <si>
    <t>Pindobaçu</t>
  </si>
  <si>
    <t>Ponto Novo</t>
  </si>
  <si>
    <t>Barreiras</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</si>
  <si>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</si>
  <si>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</si>
  <si>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</si>
  <si>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</si>
  <si>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</si>
  <si>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</si>
  <si>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</si>
  <si>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</si>
  <si>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</si>
  <si>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</si>
  <si>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</si>
  <si>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</si>
  <si>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</si>
  <si>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</si>
  <si>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</si>
  <si>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Ibotirama</t>
  </si>
  <si>
    <t>Velho Chico</t>
  </si>
  <si>
    <t>Barra</t>
  </si>
  <si>
    <t>Brotas de Macaúbas</t>
  </si>
  <si>
    <t>Buritirama</t>
  </si>
  <si>
    <t>Ipupiara</t>
  </si>
  <si>
    <t>Morpará</t>
  </si>
  <si>
    <t>Muquém de São Francisco</t>
  </si>
  <si>
    <t>Oliveira dos Brejinhos</t>
  </si>
  <si>
    <t>Paratinga</t>
  </si>
  <si>
    <t>Santa Maria da Vitória</t>
  </si>
  <si>
    <t>Bom Jesus da Lapa</t>
  </si>
  <si>
    <t>Canápolis</t>
  </si>
  <si>
    <t>Cocos</t>
  </si>
  <si>
    <t>Coribe</t>
  </si>
  <si>
    <t>Correntina</t>
  </si>
  <si>
    <t>Feira da Mata</t>
  </si>
  <si>
    <t>Jaborandi</t>
  </si>
  <si>
    <t>Santana</t>
  </si>
  <si>
    <t>São Félix do Coribe</t>
  </si>
  <si>
    <t>Serra do Ramalho</t>
  </si>
  <si>
    <t>Serra Dourada</t>
  </si>
  <si>
    <t>Sítio do Mato</t>
  </si>
  <si>
    <t>Brumado</t>
  </si>
  <si>
    <t>Vitória da Conquista</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</si>
  <si>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</si>
  <si>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</si>
  <si>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</si>
  <si>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</si>
  <si>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</si>
  <si>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</si>
  <si>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</si>
  <si>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</si>
  <si>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</si>
  <si>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</si>
  <si>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</si>
  <si>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</si>
  <si>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</si>
  <si>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</si>
  <si>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</si>
  <si>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</si>
  <si>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</si>
  <si>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</si>
  <si>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</si>
  <si>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</si>
  <si>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</si>
  <si>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</si>
  <si>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Guanambi</t>
  </si>
  <si>
    <t>Caculé</t>
  </si>
  <si>
    <t>Caetité</t>
  </si>
  <si>
    <t>Candiba</t>
  </si>
  <si>
    <t>Carinhanha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</si>
  <si>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</si>
  <si>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</si>
  <si>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</si>
  <si>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</si>
  <si>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</si>
  <si>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</si>
  <si>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</si>
  <si>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</si>
  <si>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</si>
  <si>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</si>
  <si>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</si>
  <si>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</si>
  <si>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</si>
  <si>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</si>
  <si>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</si>
  <si>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</si>
  <si>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Itapetinga</t>
  </si>
  <si>
    <t>Caatiba</t>
  </si>
  <si>
    <t>Firmino Alves</t>
  </si>
  <si>
    <t>Ibicuí</t>
  </si>
  <si>
    <t>Iguaí</t>
  </si>
  <si>
    <t>Itambé</t>
  </si>
  <si>
    <t>Itarantim</t>
  </si>
  <si>
    <t>Itororó</t>
  </si>
  <si>
    <t>Macarani</t>
  </si>
  <si>
    <t>Maiquinique</t>
  </si>
  <si>
    <t>Nova Canaã</t>
  </si>
  <si>
    <t>Potiraguá</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</si>
  <si>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</si>
  <si>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</si>
  <si>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</si>
  <si>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</si>
  <si>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</si>
  <si>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</si>
  <si>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</si>
  <si>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</si>
  <si>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</si>
  <si>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</si>
  <si>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</si>
  <si>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</si>
  <si>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</si>
  <si>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</si>
  <si>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</si>
  <si>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</si>
  <si>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</si>
  <si>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</si>
  <si>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Ilhéus</t>
  </si>
  <si>
    <t>Litoral Sul</t>
  </si>
  <si>
    <t>Arataca</t>
  </si>
  <si>
    <t>Canavieiras</t>
  </si>
  <si>
    <t>Itacaré</t>
  </si>
  <si>
    <t>Mascote</t>
  </si>
  <si>
    <t>Santa Luzia</t>
  </si>
  <si>
    <t>Una</t>
  </si>
  <si>
    <t>Uruçuca</t>
  </si>
  <si>
    <t>Itabuna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</si>
  <si>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</si>
  <si>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</si>
  <si>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</si>
  <si>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</si>
  <si>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</si>
  <si>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</si>
  <si>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</si>
  <si>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</si>
  <si>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</si>
  <si>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</si>
  <si>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</si>
  <si>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</si>
  <si>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</si>
  <si>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</si>
  <si>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</si>
  <si>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</si>
  <si>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Pau Brasil</t>
  </si>
  <si>
    <t>Santa Cruz Da Vitória</t>
  </si>
  <si>
    <t>São José Da Vitória</t>
  </si>
  <si>
    <t>Ubaitaba</t>
  </si>
  <si>
    <t>Ubatã</t>
  </si>
  <si>
    <t>Jequié</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</si>
  <si>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</si>
  <si>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</si>
  <si>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</si>
  <si>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</si>
  <si>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</si>
  <si>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</si>
  <si>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</si>
  <si>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</si>
  <si>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</si>
  <si>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</si>
  <si>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</si>
  <si>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</si>
  <si>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</si>
  <si>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</si>
  <si>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</si>
  <si>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</si>
  <si>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</si>
  <si>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</si>
  <si>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</si>
  <si>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</si>
  <si>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</si>
  <si>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</si>
  <si>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Planaltino</t>
  </si>
  <si>
    <t>Santa Inês</t>
  </si>
  <si>
    <t>Valença</t>
  </si>
  <si>
    <t>Cairu</t>
  </si>
  <si>
    <t>Camamu</t>
  </si>
  <si>
    <t>Gandu</t>
  </si>
  <si>
    <t>Igrapiúna</t>
  </si>
  <si>
    <t>Ituberá</t>
  </si>
  <si>
    <t>Maraú</t>
  </si>
  <si>
    <t>Nilo Peçanha</t>
  </si>
  <si>
    <t>Nova Ibiá</t>
  </si>
  <si>
    <t>Piraí Do Norte</t>
  </si>
  <si>
    <t>Taperoá</t>
  </si>
  <si>
    <t>Teolândia</t>
  </si>
  <si>
    <t>Wenceslau Guimarães</t>
  </si>
  <si>
    <t>BAHIA</t>
  </si>
  <si>
    <t>Costa do Descobrimento</t>
  </si>
  <si>
    <t>Litoral Norte/Agreste Baiano</t>
  </si>
  <si>
    <t>Bacia do Rio Grande</t>
  </si>
  <si>
    <t>Médio Sudoeste</t>
  </si>
  <si>
    <t>Cobertura populacional estimada pelas equipes de Atenção Básica</t>
  </si>
  <si>
    <t>Ações estratégicas do estado</t>
  </si>
  <si>
    <t>Apoio aos municípios na elaboração e implantação do plano de expansão da estratégia saúde de da família.</t>
  </si>
  <si>
    <t xml:space="preserve">Atualização do indicador no CAMAB: semestral
</t>
  </si>
  <si>
    <t>Legenda:</t>
  </si>
  <si>
    <t>Região de Saúde</t>
  </si>
  <si>
    <t>Data</t>
  </si>
  <si>
    <t>Responsável</t>
  </si>
  <si>
    <t>Construção do CAMAB</t>
  </si>
  <si>
    <t>Situação</t>
  </si>
  <si>
    <t>Márcia e Júlia</t>
  </si>
  <si>
    <t>Validado</t>
  </si>
  <si>
    <t>Cléria</t>
  </si>
  <si>
    <t>04/10/2013</t>
  </si>
  <si>
    <t xml:space="preserve">Márcia </t>
  </si>
  <si>
    <t>Regiões de Saúde</t>
  </si>
  <si>
    <t>Júlia</t>
  </si>
  <si>
    <t>Fonte: e-Gestor Atenção Básica</t>
  </si>
  <si>
    <t>DIRETORIA DA ATENÇÃO BÁSICA e DEPARTAMENTO DE ATENÇÃO BÁSICA DO MINISTÉRIO DA SAÚDE - DAB/MS</t>
  </si>
  <si>
    <t xml:space="preserve"> nti.dab@saude.gov.br</t>
  </si>
  <si>
    <t>Ações estratégicas do município</t>
  </si>
  <si>
    <t>Realização de territorialização para identificação das áreas descobertas pela AB</t>
  </si>
  <si>
    <t>Elaboração de Projeto de Expansão da AB</t>
  </si>
  <si>
    <t>Identificação das áreas prioritárias para implantação de novas equipes quer sejam de Saúde da Familia, estratégia prioritaria na Bahia para reorganização da AB, quer seja de equipes de atenção básica</t>
  </si>
  <si>
    <t>Captação de recursos para construção/reforma de infraestrutura para instalação de equipes de atenção básica</t>
  </si>
  <si>
    <t>Captação de recursos para aquisição de equipamentos para instalação de equipes de atenção básica</t>
  </si>
  <si>
    <t>Contratação de profissionais para atuar nas equipes</t>
  </si>
  <si>
    <t>Estado e Macrorregiões de Saúde</t>
  </si>
  <si>
    <t xml:space="preserve"> Cobertura da Atenção Primária à Saúde (APS)</t>
  </si>
  <si>
    <t>Plano Nacional de Saúde (PNS) 2020-2023</t>
  </si>
  <si>
    <t>Ações</t>
  </si>
  <si>
    <t>propõe as principais ações estratégicas para a melhoria do indicador</t>
  </si>
  <si>
    <t>* Fonte: NOTA TÉCNICA Nº 418/2021-CGGAP/DESF/SAPS/Ms, disponível em: https://egestorab.saude.gov.br/image/?file=20211119_O_notacoberturaapspns_4413967205649403244.pdf</t>
  </si>
  <si>
    <t>População coberta pela APS, considerando as Equipes de Saúde da Família (eSF) e as Equipes de Atenção Primária à Saúde (eAP).</t>
  </si>
  <si>
    <t>FONTE</t>
  </si>
  <si>
    <t>Sistema de Informação em Saúde para Atenção Básica (SISAB), Cadastro
Nacional de Estabelecimentos de Saúde (CNES),
do Instituto Brasileiro de Geografia e Estatística (IBGE) e
e-Gestor, histórico de cobertura. Disponível em: https://egestorab.saude.gov.br/paginas/acessoPublico/relatorios/relCoberturaAPSCadastro.xhtml</t>
  </si>
  <si>
    <t>Os critérios metodológicos adotados no cálculo do indicador de cobertura da APS restringem o numerador ao considerarem o quantitativo de pessoas cadastradas em eSF e eAP financiadas pelo MS.</t>
  </si>
  <si>
    <t xml:space="preserve">O indicador de cobertura da APS das equipes financiadas pelo MS permite mensurar a quantidade de pessoas cadastradas nas eSF e eAP, e não a quantidade de pessoas atendidas por estas equipes.
</t>
  </si>
  <si>
    <t>As eSFR, mesmo sendo equipes com código 70, não têm o quantitativo da população consideradas no cálculo da cobertura, pois o mesmo só considera equipes eSF e eAP financiadas pelo MS por meio do componente “Capitação Ponderada”</t>
  </si>
  <si>
    <t>Quanto ao Numerador:</t>
  </si>
  <si>
    <t>O vínculo refere-se ao cadastro individual completo ou simplificado. Os usuários serão considerados somente uma vez na base nacional, por isso, faz-se necessária a identificação correta, a partir da validação das informações do Cadastro de Pessoa Física (CPF) ou Cartão Nacional de Saúde (CNS) e data de nascimento, que devem ser idênticas ao registro do CADSUS. No caso de o usuário estar cadastrado em mais de uma equipe/município, este será alocado pelo sistema do Ministério da Saúde, segundo as regras descritas na Nota Técnica Explicativa – Relatório de Cadastro.</t>
  </si>
  <si>
    <t>Caso o quantitativo de pessoas cadastradas pelas eSF e eAP 20 horas e 30 horas seja superior à estimativa populacional do IBGE, o numerador deverá considerar a estimativa populacional do IBGE. Essa regra também deve ser aplicada para o cálculo da cobertura para estados e municípios que tenham o quantitativo de pessoas cadastradas pelas equipes de APS superior à estimativa populacional do IBGE, sendo que nestes casos, deve-se considerar no numerador a estimativa populacional do IBGE. Importante esclarecer que essa regra é válida para o cálculo da cobertura da APS referente a meta PNS, uma vez que para o pagamento da capitação ponderada a regra é distinta, conforme Portaria nº 247, de 9 de fevereiro de 2021.</t>
  </si>
  <si>
    <t>Procedimentos metodológicos:</t>
  </si>
  <si>
    <t>Os códigos dos tipos de equipe elegíveis para o cálculo de cobertura são Equipes de Saúde da Família (código 70) e Equipes de Atenção Primária (código 76).</t>
  </si>
  <si>
    <t>As eSF e eAP elegíveis para o cálculo da cobertura de APS são as equipes ativas no CNES e com cumprimento das regras informadas a seguir:</t>
  </si>
  <si>
    <t>Inserção correta das categorias profissionais e dos Códigos Brasileiros de Ocupação (CBO), carga horária adequada, tipo de equipe elegível e tipo de estabelecimento válido, em conformidade com a Portaria nº 60, de 26 de novembro de 2020</t>
  </si>
  <si>
    <t xml:space="preserve">Quanto à natureza jurídica dos estabelecimentos de Atenção Primária, será considerada a de natureza pública.
</t>
  </si>
  <si>
    <t>Devem ser credenciadas, homologadas e válidas para pagamento pelo Ministério da Saúde, em conformidade com a Portaria nº 60, de 26 de novembro de 2020.</t>
  </si>
  <si>
    <t>Excluem-se dos cálculos de cobertura da APS as equipes que tenham as seguintes condições, por situação da equipe:</t>
  </si>
  <si>
    <t>Duplicidade de profissional: será aplicada a suspensão de transferência dos incentivos financeiros federais referente ao custeio da equipe ou serviço em que o profissional está cadastrado com data mais antiga, sendo mantida a transferência de custeio da equipe ou serviço em que o profissional está cadastrado com data mais recente.</t>
  </si>
  <si>
    <t xml:space="preserve">Duplicidade de profissional com idêntica data de cadastro na equipe ou serviço será aplicada a suspensão de transferência dos incentivos financeiros federais referente ao custeio de todas as equipes ou serviços em que o profissional está cadastrado, e por consequência, essas equipes serão excluídas do cálculo de cobertura.
</t>
  </si>
  <si>
    <t>Suspensão por determinação de órgão de controle: será aplicada a suspensão de transferência dos incentivos financeiros federais referente ao custeio de todas as equipes nas quais forem detectadas irregularidades por meio de fiscalização ou auditorias de órgãos federais, estaduais ou municipais.</t>
  </si>
  <si>
    <t>Validação das equipes:</t>
  </si>
  <si>
    <t>2022*</t>
  </si>
  <si>
    <t>Tabela 01 - Cobertura da Atenção Primária à Saúde (APS), por macrorregião, região de saúde e município. Bahia. 2021 - 2022*.</t>
  </si>
  <si>
    <t>de 0 a 40%</t>
  </si>
  <si>
    <t>&gt;= 40 e &lt; 70%</t>
  </si>
  <si>
    <t>&gt;= 70 e &lt; 100%</t>
  </si>
  <si>
    <t>&gt;= 100%</t>
  </si>
  <si>
    <t>Apoio financeiro para a construção de unidades de saúde da família.</t>
  </si>
  <si>
    <t>Apoio financeiro para para custeio das unidades de saúde da família.</t>
  </si>
  <si>
    <t xml:space="preserve">No gráfico 01 é possível observar que existe um discreto crescimento da cobertura de APS no Estado entre dez de 2021 e junho de 2022, passando de 73,77% para 76,13%. Em relação as macrorregiões observa-se no gráfico 02 o mesmo comportamento de crescimento. Como pode ser observado no gráfico 03, no primeiro semestre de 2022 a maior cobertura foi apresentada pela macrorregião Centro-Norte (93,56%), seguida da Extremo-Sul (88,78%) e da Oeste (88%). a menor cobertura foi da macrorregião Leste (61,82%). </t>
  </si>
  <si>
    <t>IBGE</t>
  </si>
  <si>
    <t>*Dado de Dezembro de 2022</t>
  </si>
  <si>
    <t>Histórico de Cobertura. Acessado em 15.02.2023</t>
  </si>
  <si>
    <r>
      <t xml:space="preserve">O numerador da fórmula corresponde à soma cumulativa de pessoas com cadastro vinculado a eSF e eAP 20 horas e 30 horas, financiadas pelo Ministério da Saúde no componente “Capitação Ponderada” do Programa Previne Brasil.
O denominador corresponde a estimativa populacional calculada pelo IBGE referente ao último ano disponível e mediante publicação normativa do MS, atualmente está em uso a estimativa populacional do ano de 2019.
</t>
    </r>
    <r>
      <rPr>
        <b/>
        <sz val="8"/>
        <rFont val="Arial"/>
        <family val="2"/>
      </rPr>
      <t>Para efeito de analise é considerado o mês de dezembro de cada ano.</t>
    </r>
  </si>
  <si>
    <t>CAMAB atualizado em março de 2023. Dados referentes a dezembro de 2022</t>
  </si>
  <si>
    <t>Tabela 01 -  Cobertura da Atenção Primária à Saúde (APS), por Macrorregião de Saúde.  Bahia. 2021-2022*</t>
  </si>
  <si>
    <t>Tabela 01 -  Cobertura da Atenção Primária à Saúde (APS), por Macrorregião e Região de Saúde.  Bahia. 2021 - 2022*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</si>
</sst>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_);_(* \(#,##0.00\);_(* \-??_);_(@_)"/>
    <numFmt numFmtId="166" formatCode="_(* #,##0_);_(* \(#,##0\);_(* \-_);_(@_)"/>
    <numFmt numFmtId="167" formatCode="_-* #,##0.00_-;\-* #,##0.00_-;_-* \-??_-;_-@_-"/>
  </numFmts>
  <fonts count="46" x14ac:knownFonts="1">
    <font>
      <sz val="10"/>
      <name val="Arial"/>
      <family val="2"/>
    </font>
    <font>
      <sz val="11"/>
      <color indexed="8"/>
      <name val="Calibri"/>
      <family val="2"/>
    </font>
    <font>
      <sz val="11"/>
      <color indexed="8"/>
      <name val="Calibri"/>
      <family val="2"/>
    </font>
    <font>
      <sz val="11"/>
      <color indexed="9"/>
      <name val="Calibri"/>
      <family val="2"/>
    </font>
    <font>
      <b/>
      <sz val="11"/>
      <color indexed="9"/>
      <name val="Calibri"/>
      <family val="2"/>
    </font>
    <font>
      <sz val="10"/>
      <color indexed="8"/>
      <name val="Arial"/>
      <family val="2"/>
    </font>
    <font>
      <sz val="10"/>
      <color indexed="10"/>
      <name val="Arial"/>
      <family val="2"/>
    </font>
    <font>
      <b/>
      <sz val="10"/>
      <name val="Arial"/>
      <family val="2"/>
    </font>
    <font>
      <b/>
      <sz val="11"/>
      <name val="Arial"/>
      <family val="2"/>
    </font>
    <font>
      <sz val="9"/>
      <name val="Arial"/>
      <family val="2"/>
    </font>
    <font>
      <b/>
      <sz val="12"/>
      <name val="Arial"/>
      <family val="2"/>
    </font>
    <font>
      <u/>
      <sz val="10"/>
      <color indexed="12"/>
      <name val="Arial"/>
      <family val="2"/>
    </font>
    <font>
      <b/>
      <sz val="10"/>
      <color indexed="9"/>
      <name val="Arial"/>
      <family val="2"/>
    </font>
    <font>
      <b/>
      <sz val="9"/>
      <name val="Arial"/>
      <family val="2"/>
    </font>
    <font>
      <sz val="8"/>
      <name val="Arial"/>
      <family val="2"/>
    </font>
    <font>
      <sz val="9"/>
      <color indexed="8"/>
      <name val="Arial"/>
      <family val="2"/>
    </font>
    <font>
      <sz val="10"/>
      <name val="Arial"/>
      <family val="2"/>
    </font>
    <font>
      <i/>
      <sz val="10"/>
      <name val="Arial"/>
      <family val="2"/>
    </font>
    <font>
      <sz val="11"/>
      <name val="Calibri"/>
      <family val="2"/>
    </font>
    <font>
      <b/>
      <i/>
      <sz val="9"/>
      <name val="Arial"/>
      <family val="2"/>
    </font>
    <font>
      <sz val="10"/>
      <name val="Arial"/>
      <family val="2"/>
      <charset val="1"/>
    </font>
    <font>
      <b/>
      <sz val="11"/>
      <name val="Calibri"/>
      <family val="2"/>
    </font>
    <font>
      <b/>
      <sz val="8"/>
      <name val="Arial"/>
      <family val="2"/>
    </font>
    <font>
      <b/>
      <sz val="11"/>
      <name val="Arial"/>
      <family val="2"/>
      <charset val="1"/>
    </font>
    <font>
      <sz val="11"/>
      <name val="Arial"/>
      <family val="2"/>
      <charset val="1"/>
    </font>
    <font>
      <sz val="11"/>
      <color theme="1"/>
      <name val="Calibri"/>
      <family val="2"/>
      <scheme val="minor"/>
    </font>
    <font>
      <u/>
      <sz val="10"/>
      <color rgb="FF0000FF"/>
      <name val="Arial"/>
      <family val="2"/>
      <charset val="1"/>
    </font>
    <font>
      <sz val="11"/>
      <color rgb="FF000000"/>
      <name val="Calibri"/>
      <family val="2"/>
      <charset val="1"/>
    </font>
    <font>
      <sz val="9"/>
      <name val="Calibri"/>
      <family val="2"/>
      <scheme val="minor"/>
    </font>
    <font>
      <sz val="10"/>
      <name val="Calibri"/>
      <family val="2"/>
      <scheme val="minor"/>
    </font>
    <font>
      <sz val="11"/>
      <name val="Calibri"/>
      <family val="2"/>
      <scheme val="minor"/>
    </font>
    <font>
      <b/>
      <sz val="11"/>
      <name val="Calibri"/>
      <family val="2"/>
      <scheme val="minor"/>
    </font>
    <font>
      <sz val="11"/>
      <color rgb="FF000000"/>
      <name val="Calibri"/>
      <family val="2"/>
      <scheme val="minor"/>
    </font>
    <font>
      <sz val="8"/>
      <name val="Calibri"/>
      <family val="2"/>
      <scheme val="minor"/>
    </font>
    <font>
      <sz val="8"/>
      <color rgb="FF000000"/>
      <name val="Calibri"/>
      <family val="2"/>
      <scheme val="minor"/>
    </font>
    <font>
      <sz val="9"/>
      <color indexed="8"/>
      <name val="Calibri"/>
      <family val="2"/>
      <scheme val="minor"/>
    </font>
    <font>
      <b/>
      <sz val="9"/>
      <color rgb="FF000000"/>
      <name val="Calibri"/>
      <family val="2"/>
      <scheme val="minor"/>
    </font>
    <font>
      <sz val="11"/>
      <color rgb="FF000000"/>
      <name val="Calibri"/>
      <family val="2"/>
    </font>
    <font>
      <b/>
      <sz val="9"/>
      <color rgb="FFFF0000"/>
      <name val="Arial"/>
      <family val="2"/>
    </font>
    <font>
      <sz val="10"/>
      <color rgb="FFFF0000"/>
      <name val="Arial"/>
      <family val="2"/>
    </font>
    <font>
      <sz val="10"/>
      <color rgb="FF00B050"/>
      <name val="Wingdings"/>
      <charset val="2"/>
    </font>
    <font>
      <i/>
      <sz val="11"/>
      <color rgb="FF7F7F7F"/>
      <name val="Calibri"/>
      <family val="2"/>
      <scheme val="minor"/>
    </font>
    <font>
      <b/>
      <shadow/>
      <sz val="10"/>
      <name val="Calibri"/>
      <family val="2"/>
      <scheme val="minor"/>
    </font>
    <font>
      <b/>
      <sz val="10"/>
      <name val="Calibri"/>
      <family val="2"/>
      <scheme val="minor"/>
    </font>
    <font>
      <b/>
      <sz val="10"/>
      <color rgb="FF000000"/>
      <name val="Calibri"/>
      <family val="2"/>
      <scheme val="minor"/>
    </font>
    <font>
      <sz val="14"/>
      <name val="Calibri"/>
      <family val="2"/>
    </font>
  </fonts>
  <fills count="43">
    <fill>
      <patternFill patternType="none"/>
    </fill>
    <fill>
      <patternFill patternType="gray125"/>
    </fill>
    <fill>
      <patternFill patternType="solid">
        <fgColor indexed="31"/>
        <bgColor indexed="33"/>
      </patternFill>
    </fill>
    <fill>
      <patternFill patternType="solid">
        <fgColor indexed="45"/>
        <bgColor indexed="38"/>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4"/>
        <bgColor indexed="31"/>
      </patternFill>
    </fill>
    <fill>
      <patternFill patternType="solid">
        <fgColor indexed="11"/>
        <bgColor indexed="57"/>
      </patternFill>
    </fill>
    <fill>
      <patternFill patternType="solid">
        <fgColor indexed="47"/>
        <bgColor indexed="36"/>
      </patternFill>
    </fill>
    <fill>
      <patternFill patternType="solid">
        <fgColor indexed="30"/>
        <bgColor indexed="48"/>
      </patternFill>
    </fill>
    <fill>
      <patternFill patternType="solid">
        <fgColor indexed="29"/>
        <bgColor indexed="38"/>
      </patternFill>
    </fill>
    <fill>
      <patternFill patternType="solid">
        <fgColor indexed="20"/>
        <bgColor indexed="1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25"/>
        <bgColor indexed="61"/>
      </patternFill>
    </fill>
    <fill>
      <patternFill patternType="solid">
        <fgColor indexed="10"/>
        <bgColor indexed="64"/>
      </patternFill>
    </fill>
    <fill>
      <patternFill patternType="solid">
        <fgColor indexed="13"/>
        <bgColor indexed="64"/>
      </patternFill>
    </fill>
    <fill>
      <patternFill patternType="solid">
        <fgColor indexed="40"/>
        <bgColor indexed="64"/>
      </patternFill>
    </fill>
    <fill>
      <patternFill patternType="solid">
        <fgColor indexed="43"/>
        <bgColor indexed="28"/>
      </patternFill>
    </fill>
    <fill>
      <patternFill patternType="solid">
        <fgColor theme="0"/>
        <bgColor indexed="33"/>
      </patternFill>
    </fill>
    <fill>
      <patternFill patternType="solid">
        <fgColor theme="0"/>
        <bgColor indexed="64"/>
      </patternFill>
    </fill>
    <fill>
      <patternFill patternType="solid">
        <fgColor rgb="FF00B050"/>
        <bgColor indexed="64"/>
      </patternFill>
    </fill>
    <fill>
      <patternFill patternType="solid">
        <fgColor theme="2" tint="-0.249977111117893"/>
        <bgColor rgb="FF00CCFF"/>
      </patternFill>
    </fill>
    <fill>
      <patternFill patternType="solid">
        <fgColor theme="5" tint="0.39997558519241921"/>
        <bgColor rgb="FF49ABC5"/>
      </patternFill>
    </fill>
    <fill>
      <patternFill patternType="solid">
        <fgColor theme="4" tint="0.59999389629810485"/>
        <bgColor rgb="FFB1DCFF"/>
      </patternFill>
    </fill>
    <fill>
      <patternFill patternType="solid">
        <fgColor rgb="FFFFFF99"/>
        <bgColor rgb="FFFFFFCC"/>
      </patternFill>
    </fill>
    <fill>
      <patternFill patternType="solid">
        <fgColor theme="2" tint="-9.9978637043366805E-2"/>
        <bgColor indexed="36"/>
      </patternFill>
    </fill>
    <fill>
      <patternFill patternType="solid">
        <fgColor theme="2" tint="-0.249977111117893"/>
        <bgColor indexed="28"/>
      </patternFill>
    </fill>
    <fill>
      <patternFill patternType="solid">
        <fgColor theme="3" tint="0.79998168889431442"/>
        <bgColor indexed="27"/>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9.9978637043366805E-2"/>
        <bgColor indexed="28"/>
      </patternFill>
    </fill>
    <fill>
      <patternFill patternType="solid">
        <fgColor theme="2" tint="-0.249977111117893"/>
        <bgColor indexed="51"/>
      </patternFill>
    </fill>
    <fill>
      <patternFill patternType="solid">
        <fgColor theme="2" tint="-0.249977111117893"/>
        <bgColor indexed="36"/>
      </patternFill>
    </fill>
    <fill>
      <patternFill patternType="solid">
        <fgColor theme="0"/>
        <bgColor indexed="27"/>
      </patternFill>
    </fill>
    <fill>
      <patternFill patternType="solid">
        <fgColor theme="2" tint="-0.249977111117893"/>
        <bgColor indexed="64"/>
      </patternFill>
    </fill>
    <fill>
      <patternFill patternType="solid">
        <fgColor theme="6" tint="0.39997558519241921"/>
        <bgColor indexed="35"/>
      </patternFill>
    </fill>
    <fill>
      <patternFill patternType="solid">
        <fgColor rgb="FFFFFFFF"/>
        <bgColor rgb="FFFFFFCC"/>
      </patternFill>
    </fill>
    <fill>
      <patternFill patternType="solid">
        <fgColor rgb="FFB1DCFF"/>
        <bgColor rgb="FF99CCFF"/>
      </patternFill>
    </fill>
    <fill>
      <patternFill patternType="solid">
        <fgColor theme="4" tint="0.79998168889431442"/>
        <bgColor rgb="FFCCFFCC"/>
      </patternFill>
    </fill>
    <fill>
      <patternFill patternType="solid">
        <fgColor rgb="FFBFBFBF"/>
        <bgColor rgb="FFC0C0C0"/>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diagonal/>
    </border>
    <border>
      <left/>
      <right/>
      <top style="hair">
        <color indexed="8"/>
      </top>
      <bottom style="hair">
        <color indexed="8"/>
      </bottom>
      <diagonal/>
    </border>
    <border>
      <left/>
      <right/>
      <top style="hair">
        <color indexed="8"/>
      </top>
      <bottom style="thin">
        <color indexed="64"/>
      </bottom>
      <diagonal/>
    </border>
    <border>
      <left style="thin">
        <color indexed="22"/>
      </left>
      <right style="thin">
        <color indexed="22"/>
      </right>
      <top style="hair">
        <color indexed="8"/>
      </top>
      <bottom style="hair">
        <color indexed="8"/>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64"/>
      </bottom>
      <diagonal/>
    </border>
    <border>
      <left/>
      <right/>
      <top/>
      <bottom style="thin">
        <color indexed="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hair">
        <color indexed="64"/>
      </top>
      <bottom/>
      <diagonal/>
    </border>
    <border>
      <left/>
      <right/>
      <top/>
      <bottom style="hair">
        <color indexed="64"/>
      </bottom>
      <diagonal/>
    </border>
    <border>
      <left/>
      <right/>
      <top style="thin">
        <color auto="1"/>
      </top>
      <bottom style="hair">
        <color auto="1"/>
      </bottom>
      <diagonal/>
    </border>
    <border>
      <left/>
      <right/>
      <top style="hair">
        <color auto="1"/>
      </top>
      <bottom style="hair">
        <color auto="1"/>
      </bottom>
      <diagonal/>
    </border>
  </borders>
  <cellStyleXfs count="1738">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 fillId="15" borderId="1" applyNumberFormat="0" applyAlignment="0" applyProtection="0"/>
    <xf numFmtId="0" fontId="4" fillId="15" borderId="1" applyNumberFormat="0" applyAlignment="0" applyProtection="0"/>
    <xf numFmtId="0" fontId="4" fillId="15" borderId="1" applyNumberFormat="0" applyAlignment="0" applyProtection="0"/>
    <xf numFmtId="0" fontId="4" fillId="15" borderId="1" applyNumberFormat="0" applyAlignment="0" applyProtection="0"/>
    <xf numFmtId="0" fontId="4" fillId="15" borderId="1" applyNumberFormat="0" applyAlignment="0" applyProtection="0"/>
    <xf numFmtId="0" fontId="4" fillId="15" borderId="1" applyNumberFormat="0" applyAlignment="0" applyProtection="0"/>
    <xf numFmtId="0" fontId="4" fillId="15" borderId="1" applyNumberFormat="0" applyAlignment="0" applyProtection="0"/>
    <xf numFmtId="0" fontId="4" fillId="15" borderId="1" applyNumberFormat="0" applyAlignment="0" applyProtection="0"/>
    <xf numFmtId="0" fontId="4" fillId="15" borderId="1" applyNumberFormat="0" applyAlignment="0" applyProtection="0"/>
    <xf numFmtId="0" fontId="4" fillId="15" borderId="1" applyNumberFormat="0" applyAlignment="0" applyProtection="0"/>
    <xf numFmtId="0" fontId="4" fillId="15"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 fillId="0" borderId="0" applyNumberFormat="0" applyFill="0" applyBorder="0" applyAlignment="0" applyProtection="0"/>
    <xf numFmtId="0" fontId="26"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5" fontId="16" fillId="0" borderId="0" applyFill="0" applyBorder="0" applyAlignment="0" applyProtection="0"/>
    <xf numFmtId="167" fontId="27" fillId="0" borderId="0" applyBorder="0" applyProtection="0"/>
    <xf numFmtId="0" fontId="41" fillId="0" borderId="0" applyNumberFormat="0" applyFill="0" applyBorder="0" applyAlignment="0" applyProtection="0"/>
  </cellStyleXfs>
  <cellXfs count="245">
    <xf numFmtId="0" fontId="0" fillId="0" borderId="0" xfId="0"/>
    <xf numFmtId="0" fontId="0" fillId="0" borderId="0" xfId="1607" applyFont="1" applyAlignment="1">
      <alignment horizontal="left"/>
    </xf>
    <xf numFmtId="0" fontId="8" fillId="0" borderId="0" xfId="1607" applyFont="1" applyAlignment="1">
      <alignment horizontal="center" vertical="center"/>
    </xf>
    <xf numFmtId="0" fontId="0" fillId="0" borderId="0" xfId="1607" applyFont="1"/>
    <xf numFmtId="0" fontId="9" fillId="0" borderId="0" xfId="1607" applyFont="1" applyAlignment="1">
      <alignment vertical="center"/>
    </xf>
    <xf numFmtId="0" fontId="9" fillId="0" borderId="0" xfId="1607" applyFont="1"/>
    <xf numFmtId="0" fontId="0" fillId="0" borderId="2" xfId="1607" applyFont="1" applyBorder="1"/>
    <xf numFmtId="0" fontId="0" fillId="0" borderId="2" xfId="1607" applyFont="1" applyBorder="1" applyAlignment="1">
      <alignment horizontal="center"/>
    </xf>
    <xf numFmtId="164" fontId="12" fillId="16" borderId="0" xfId="254" applyNumberFormat="1" applyFont="1" applyFill="1" applyBorder="1" applyAlignment="1" applyProtection="1">
      <alignment horizontal="center" vertical="center" wrapText="1"/>
    </xf>
    <xf numFmtId="164" fontId="7" fillId="0" borderId="0" xfId="254" applyNumberFormat="1" applyFont="1" applyFill="1" applyBorder="1" applyAlignment="1" applyProtection="1">
      <alignment vertical="center" wrapText="1"/>
    </xf>
    <xf numFmtId="0" fontId="0" fillId="0" borderId="0" xfId="1607" applyFont="1" applyAlignment="1">
      <alignment wrapText="1"/>
    </xf>
    <xf numFmtId="0" fontId="12" fillId="5" borderId="0" xfId="1607" applyFont="1" applyFill="1" applyAlignment="1">
      <alignment horizontal="center" vertical="center" wrapText="1"/>
    </xf>
    <xf numFmtId="0" fontId="9" fillId="0" borderId="3" xfId="1004" applyFont="1" applyBorder="1" applyAlignment="1">
      <alignment horizontal="left"/>
    </xf>
    <xf numFmtId="0" fontId="15" fillId="0" borderId="3" xfId="1004" applyFont="1" applyBorder="1" applyAlignment="1">
      <alignment horizontal="left" wrapText="1"/>
    </xf>
    <xf numFmtId="0" fontId="9" fillId="0" borderId="3" xfId="1607" applyFont="1" applyBorder="1" applyAlignment="1">
      <alignment horizontal="left"/>
    </xf>
    <xf numFmtId="0" fontId="9" fillId="0" borderId="3" xfId="1607" applyFont="1" applyBorder="1" applyAlignment="1">
      <alignment horizontal="left" wrapText="1"/>
    </xf>
    <xf numFmtId="166" fontId="9" fillId="0" borderId="3" xfId="1607" applyNumberFormat="1" applyFont="1" applyBorder="1" applyAlignment="1">
      <alignment horizontal="left"/>
    </xf>
    <xf numFmtId="0" fontId="15" fillId="0" borderId="3" xfId="1607" applyFont="1" applyBorder="1" applyAlignment="1">
      <alignment horizontal="left"/>
    </xf>
    <xf numFmtId="1" fontId="15" fillId="0" borderId="3" xfId="1607" applyNumberFormat="1" applyFont="1" applyBorder="1" applyAlignment="1">
      <alignment horizontal="left" wrapText="1"/>
    </xf>
    <xf numFmtId="1" fontId="9" fillId="0" borderId="3" xfId="1607" applyNumberFormat="1" applyFont="1" applyBorder="1" applyAlignment="1">
      <alignment horizontal="left"/>
    </xf>
    <xf numFmtId="0" fontId="15" fillId="0" borderId="3" xfId="1607" applyFont="1" applyBorder="1" applyAlignment="1">
      <alignment horizontal="left" wrapText="1"/>
    </xf>
    <xf numFmtId="1" fontId="15" fillId="0" borderId="3" xfId="1607" applyNumberFormat="1" applyFont="1" applyBorder="1" applyAlignment="1">
      <alignment horizontal="left"/>
    </xf>
    <xf numFmtId="0" fontId="15" fillId="0" borderId="3" xfId="1015" applyFont="1" applyBorder="1" applyAlignment="1">
      <alignment horizontal="left" wrapText="1"/>
    </xf>
    <xf numFmtId="0" fontId="15" fillId="0" borderId="3" xfId="1015" applyFont="1" applyBorder="1" applyAlignment="1">
      <alignment horizontal="left" vertical="top"/>
    </xf>
    <xf numFmtId="0" fontId="8" fillId="0" borderId="0" xfId="1607" applyFont="1" applyAlignment="1">
      <alignment vertical="center"/>
    </xf>
    <xf numFmtId="0" fontId="15" fillId="0" borderId="4" xfId="1607" applyFont="1" applyBorder="1" applyAlignment="1">
      <alignment horizontal="left"/>
    </xf>
    <xf numFmtId="1" fontId="15" fillId="0" borderId="4" xfId="1607" applyNumberFormat="1" applyFont="1" applyBorder="1" applyAlignment="1">
      <alignment horizontal="left" wrapText="1"/>
    </xf>
    <xf numFmtId="1" fontId="15" fillId="0" borderId="4" xfId="1607" applyNumberFormat="1" applyFont="1" applyBorder="1" applyAlignment="1">
      <alignment horizontal="left"/>
    </xf>
    <xf numFmtId="0" fontId="9" fillId="0" borderId="5" xfId="1004" applyFont="1" applyBorder="1" applyAlignment="1">
      <alignment horizontal="left"/>
    </xf>
    <xf numFmtId="0" fontId="15" fillId="0" borderId="5" xfId="1607" applyFont="1" applyBorder="1" applyAlignment="1">
      <alignment horizontal="left"/>
    </xf>
    <xf numFmtId="0" fontId="9" fillId="21" borderId="3" xfId="1607" applyFont="1" applyFill="1" applyBorder="1" applyAlignment="1">
      <alignment horizontal="left"/>
    </xf>
    <xf numFmtId="0" fontId="9" fillId="22" borderId="3" xfId="1004" applyFont="1" applyFill="1" applyBorder="1" applyAlignment="1">
      <alignment horizontal="left"/>
    </xf>
    <xf numFmtId="0" fontId="15" fillId="22" borderId="3" xfId="1004" applyFont="1" applyFill="1" applyBorder="1" applyAlignment="1">
      <alignment horizontal="left" wrapText="1"/>
    </xf>
    <xf numFmtId="0" fontId="9" fillId="21" borderId="3" xfId="1004" applyFont="1" applyFill="1" applyBorder="1" applyAlignment="1">
      <alignment horizontal="left"/>
    </xf>
    <xf numFmtId="0" fontId="14" fillId="0" borderId="0" xfId="1607" applyFont="1" applyAlignment="1">
      <alignment horizontal="left" vertical="center"/>
    </xf>
    <xf numFmtId="0" fontId="14" fillId="0" borderId="0" xfId="1607" applyFont="1" applyAlignment="1">
      <alignment horizontal="left" vertical="center" wrapText="1"/>
    </xf>
    <xf numFmtId="0" fontId="14" fillId="0" borderId="0" xfId="0" applyFont="1" applyAlignment="1">
      <alignment horizontal="left" vertical="center"/>
    </xf>
    <xf numFmtId="0" fontId="13" fillId="0" borderId="0" xfId="1510" applyFont="1"/>
    <xf numFmtId="0" fontId="9" fillId="17" borderId="0" xfId="1510" applyFont="1" applyFill="1"/>
    <xf numFmtId="0" fontId="9" fillId="0" borderId="0" xfId="1510" applyFont="1"/>
    <xf numFmtId="0" fontId="9" fillId="18" borderId="0" xfId="1510" applyFont="1" applyFill="1"/>
    <xf numFmtId="0" fontId="9" fillId="19" borderId="0" xfId="1510" applyFont="1" applyFill="1"/>
    <xf numFmtId="0" fontId="7" fillId="0" borderId="6" xfId="0" applyFont="1" applyBorder="1" applyAlignment="1">
      <alignment horizontal="center"/>
    </xf>
    <xf numFmtId="14" fontId="0" fillId="0" borderId="0" xfId="0" applyNumberFormat="1" applyAlignment="1">
      <alignment horizontal="left"/>
    </xf>
    <xf numFmtId="49" fontId="0" fillId="0" borderId="0" xfId="0" applyNumberFormat="1" applyAlignment="1">
      <alignment horizontal="left"/>
    </xf>
    <xf numFmtId="2" fontId="9" fillId="0" borderId="0" xfId="0" applyNumberFormat="1" applyFont="1"/>
    <xf numFmtId="2" fontId="9" fillId="0" borderId="7" xfId="0" applyNumberFormat="1" applyFont="1" applyBorder="1"/>
    <xf numFmtId="164" fontId="7" fillId="20" borderId="8" xfId="254" applyNumberFormat="1" applyFont="1" applyFill="1" applyBorder="1" applyAlignment="1" applyProtection="1">
      <alignment vertical="center" wrapText="1"/>
    </xf>
    <xf numFmtId="0" fontId="16" fillId="20" borderId="8" xfId="254" applyNumberFormat="1" applyFont="1" applyFill="1" applyBorder="1" applyAlignment="1" applyProtection="1">
      <alignment vertical="center" wrapText="1"/>
    </xf>
    <xf numFmtId="0" fontId="0" fillId="0" borderId="8" xfId="1607" applyFont="1" applyBorder="1"/>
    <xf numFmtId="0" fontId="0" fillId="0" borderId="8" xfId="1607" applyFont="1" applyBorder="1" applyAlignment="1">
      <alignment horizontal="center"/>
    </xf>
    <xf numFmtId="0" fontId="0" fillId="0" borderId="8" xfId="0" applyBorder="1"/>
    <xf numFmtId="0" fontId="7" fillId="0" borderId="0" xfId="0" applyFont="1"/>
    <xf numFmtId="0" fontId="9" fillId="0" borderId="0" xfId="0" applyFont="1" applyAlignment="1">
      <alignment wrapText="1"/>
    </xf>
    <xf numFmtId="0" fontId="9" fillId="0" borderId="0" xfId="0" applyFont="1" applyAlignment="1">
      <alignment horizontal="justify" wrapText="1"/>
    </xf>
    <xf numFmtId="0" fontId="9" fillId="0" borderId="0" xfId="1607" applyFont="1" applyAlignment="1">
      <alignment horizontal="center"/>
    </xf>
    <xf numFmtId="2" fontId="0" fillId="0" borderId="0" xfId="0" applyNumberFormat="1"/>
    <xf numFmtId="0" fontId="9" fillId="0" borderId="0" xfId="0" applyFont="1"/>
    <xf numFmtId="0" fontId="7" fillId="0" borderId="0" xfId="1607" applyFont="1" applyAlignment="1">
      <alignment vertical="center" wrapText="1"/>
    </xf>
    <xf numFmtId="0" fontId="0" fillId="0" borderId="9" xfId="1607" applyFont="1" applyBorder="1"/>
    <xf numFmtId="0" fontId="0" fillId="0" borderId="9" xfId="1607" applyFont="1" applyBorder="1" applyAlignment="1">
      <alignment horizontal="center"/>
    </xf>
    <xf numFmtId="0" fontId="0" fillId="0" borderId="9" xfId="0" applyBorder="1"/>
    <xf numFmtId="0" fontId="0" fillId="0" borderId="10" xfId="1607" applyFont="1" applyBorder="1"/>
    <xf numFmtId="0" fontId="0" fillId="0" borderId="10" xfId="1607" applyFont="1" applyBorder="1" applyAlignment="1">
      <alignment horizontal="center"/>
    </xf>
    <xf numFmtId="0" fontId="0" fillId="0" borderId="10" xfId="0" applyBorder="1"/>
    <xf numFmtId="0" fontId="9" fillId="0" borderId="0" xfId="1607" applyFont="1" applyAlignment="1">
      <alignment horizontal="justify" vertical="center" wrapText="1"/>
    </xf>
    <xf numFmtId="0" fontId="17" fillId="0" borderId="0" xfId="0" applyFont="1"/>
    <xf numFmtId="0" fontId="9" fillId="0" borderId="0" xfId="0" applyFont="1" applyAlignment="1">
      <alignment horizontal="justify" vertical="center" wrapText="1"/>
    </xf>
    <xf numFmtId="0" fontId="9" fillId="0" borderId="0" xfId="0" applyFont="1" applyAlignment="1">
      <alignment horizontal="justify" vertical="center"/>
    </xf>
    <xf numFmtId="0" fontId="19" fillId="0" borderId="0" xfId="0" applyFont="1"/>
    <xf numFmtId="0" fontId="28" fillId="0" borderId="0" xfId="1607" applyFont="1"/>
    <xf numFmtId="0" fontId="29" fillId="0" borderId="0" xfId="0" applyFont="1"/>
    <xf numFmtId="0" fontId="30" fillId="0" borderId="0" xfId="0" applyFont="1"/>
    <xf numFmtId="0" fontId="30" fillId="0" borderId="0" xfId="1607" applyFont="1" applyAlignment="1">
      <alignment vertical="center" wrapText="1"/>
    </xf>
    <xf numFmtId="0" fontId="31" fillId="0" borderId="0" xfId="1607" applyFont="1" applyAlignment="1">
      <alignment horizontal="left" vertical="center" wrapText="1"/>
    </xf>
    <xf numFmtId="0" fontId="30" fillId="0" borderId="0" xfId="1607" applyFont="1" applyAlignment="1">
      <alignment horizontal="right" wrapText="1"/>
    </xf>
    <xf numFmtId="0" fontId="29" fillId="0" borderId="0" xfId="1607" applyFont="1"/>
    <xf numFmtId="2" fontId="30" fillId="0" borderId="0" xfId="0" applyNumberFormat="1" applyFont="1"/>
    <xf numFmtId="0" fontId="30" fillId="0" borderId="0" xfId="1607" applyFont="1"/>
    <xf numFmtId="0" fontId="30" fillId="0" borderId="0" xfId="416" applyFont="1"/>
    <xf numFmtId="0" fontId="32" fillId="0" borderId="0" xfId="0" applyFont="1" applyAlignment="1">
      <alignment horizontal="left" vertical="center"/>
    </xf>
    <xf numFmtId="0" fontId="33" fillId="0" borderId="0" xfId="1607" applyFont="1"/>
    <xf numFmtId="0" fontId="33" fillId="0" borderId="0" xfId="0" applyFont="1"/>
    <xf numFmtId="0" fontId="29" fillId="0" borderId="0" xfId="1607" applyFont="1" applyAlignment="1">
      <alignment vertical="center" wrapText="1"/>
    </xf>
    <xf numFmtId="0" fontId="29" fillId="0" borderId="0" xfId="1607" applyFont="1" applyAlignment="1">
      <alignment vertical="center"/>
    </xf>
    <xf numFmtId="0" fontId="34" fillId="0" borderId="0" xfId="0" applyFont="1" applyAlignment="1">
      <alignment horizontal="left" vertical="center"/>
    </xf>
    <xf numFmtId="0" fontId="28" fillId="0" borderId="0" xfId="416" applyFont="1"/>
    <xf numFmtId="0" fontId="29" fillId="0" borderId="0" xfId="0" applyFont="1" applyAlignment="1">
      <alignment vertical="center" wrapText="1"/>
    </xf>
    <xf numFmtId="0" fontId="29" fillId="0" borderId="0" xfId="0" applyFont="1" applyAlignment="1">
      <alignment vertical="justify" wrapText="1"/>
    </xf>
    <xf numFmtId="0" fontId="29" fillId="0" borderId="0" xfId="0" applyFont="1" applyAlignment="1">
      <alignment wrapText="1"/>
    </xf>
    <xf numFmtId="0" fontId="34" fillId="0" borderId="0" xfId="0" applyFont="1"/>
    <xf numFmtId="0" fontId="35" fillId="0" borderId="0" xfId="1025" applyFont="1"/>
    <xf numFmtId="0" fontId="36" fillId="0" borderId="0" xfId="0" applyFont="1" applyAlignment="1">
      <alignment horizontal="center" readingOrder="1"/>
    </xf>
    <xf numFmtId="0" fontId="18" fillId="0" borderId="0" xfId="1607" applyFont="1" applyAlignment="1">
      <alignment vertical="center" wrapText="1"/>
    </xf>
    <xf numFmtId="0" fontId="18" fillId="0" borderId="0" xfId="0" applyFont="1"/>
    <xf numFmtId="0" fontId="37" fillId="0" borderId="11" xfId="409" applyFont="1" applyBorder="1"/>
    <xf numFmtId="0" fontId="18" fillId="0" borderId="0" xfId="416" applyFont="1"/>
    <xf numFmtId="0" fontId="37" fillId="0" borderId="0" xfId="0" applyFont="1"/>
    <xf numFmtId="0" fontId="1" fillId="0" borderId="0" xfId="1025" applyFont="1"/>
    <xf numFmtId="0" fontId="37" fillId="0" borderId="12" xfId="409" applyFont="1" applyBorder="1"/>
    <xf numFmtId="2" fontId="18" fillId="0" borderId="0" xfId="0" applyNumberFormat="1" applyFont="1"/>
    <xf numFmtId="0" fontId="37" fillId="0" borderId="0" xfId="0" applyFont="1" applyAlignment="1">
      <alignment horizontal="left" vertical="center"/>
    </xf>
    <xf numFmtId="0" fontId="38" fillId="0" borderId="0" xfId="1510" applyFont="1" applyAlignment="1">
      <alignment vertical="center" wrapText="1"/>
    </xf>
    <xf numFmtId="0" fontId="39" fillId="0" borderId="0" xfId="0" applyFont="1"/>
    <xf numFmtId="2" fontId="9" fillId="0" borderId="13" xfId="0" applyNumberFormat="1" applyFont="1" applyBorder="1"/>
    <xf numFmtId="0" fontId="9" fillId="23" borderId="0" xfId="1510" applyFont="1" applyFill="1"/>
    <xf numFmtId="0" fontId="6" fillId="0" borderId="0" xfId="1607" applyFont="1"/>
    <xf numFmtId="1" fontId="18" fillId="0" borderId="0" xfId="0" applyNumberFormat="1" applyFont="1"/>
    <xf numFmtId="0" fontId="7" fillId="0" borderId="0" xfId="1607" applyFont="1" applyAlignment="1">
      <alignment horizontal="left" vertical="center" wrapText="1"/>
    </xf>
    <xf numFmtId="0" fontId="13" fillId="0" borderId="0" xfId="1735" applyNumberFormat="1" applyFont="1" applyFill="1" applyBorder="1" applyAlignment="1" applyProtection="1">
      <alignment horizontal="right" vertical="center"/>
    </xf>
    <xf numFmtId="0" fontId="7" fillId="28" borderId="8" xfId="1607" applyFont="1" applyFill="1" applyBorder="1" applyAlignment="1">
      <alignment horizontal="center" vertical="center" wrapText="1"/>
    </xf>
    <xf numFmtId="0" fontId="14" fillId="28" borderId="8" xfId="1607" applyFont="1" applyFill="1" applyBorder="1" applyAlignment="1">
      <alignment horizontal="justify" vertical="center" wrapText="1"/>
    </xf>
    <xf numFmtId="164" fontId="40" fillId="28" borderId="8" xfId="254" applyNumberFormat="1" applyFont="1" applyFill="1" applyBorder="1" applyAlignment="1" applyProtection="1">
      <alignment horizontal="center" vertical="center" wrapText="1"/>
    </xf>
    <xf numFmtId="0" fontId="7" fillId="28" borderId="8" xfId="1607" applyFont="1" applyFill="1" applyBorder="1" applyAlignment="1">
      <alignment horizontal="center" vertical="center"/>
    </xf>
    <xf numFmtId="0" fontId="16" fillId="29" borderId="8" xfId="1607" applyFill="1" applyBorder="1" applyAlignment="1">
      <alignment horizontal="center" vertical="center"/>
    </xf>
    <xf numFmtId="0" fontId="16" fillId="30" borderId="19" xfId="1607" applyFill="1" applyBorder="1" applyAlignment="1">
      <alignment horizontal="justify" vertical="center" wrapText="1"/>
    </xf>
    <xf numFmtId="0" fontId="8" fillId="31" borderId="19" xfId="1607" applyFont="1" applyFill="1" applyBorder="1" applyAlignment="1">
      <alignment horizontal="center" vertical="center" wrapText="1"/>
    </xf>
    <xf numFmtId="0" fontId="0" fillId="0" borderId="19" xfId="1607" applyFont="1" applyBorder="1" applyAlignment="1">
      <alignment horizontal="justify" vertical="center" wrapText="1"/>
    </xf>
    <xf numFmtId="0" fontId="16" fillId="32" borderId="19" xfId="1607" applyFill="1" applyBorder="1" applyAlignment="1">
      <alignment horizontal="justify" vertical="center" wrapText="1"/>
    </xf>
    <xf numFmtId="0" fontId="16" fillId="36" borderId="19" xfId="1607" applyFill="1" applyBorder="1" applyAlignment="1">
      <alignment horizontal="justify" vertical="center" wrapText="1"/>
    </xf>
    <xf numFmtId="0" fontId="16" fillId="0" borderId="19" xfId="1607" applyBorder="1" applyAlignment="1">
      <alignment horizontal="justify" vertical="center" wrapText="1"/>
    </xf>
    <xf numFmtId="0" fontId="23" fillId="25" borderId="25" xfId="1663" applyFont="1" applyFill="1" applyBorder="1" applyAlignment="1">
      <alignment vertical="center"/>
    </xf>
    <xf numFmtId="0" fontId="24" fillId="25" borderId="26" xfId="1663" applyFont="1" applyFill="1" applyBorder="1" applyAlignment="1">
      <alignment horizontal="left" vertical="center" wrapText="1"/>
    </xf>
    <xf numFmtId="0" fontId="23" fillId="26" borderId="25" xfId="1663" applyFont="1" applyFill="1" applyBorder="1" applyAlignment="1">
      <alignment vertical="center"/>
    </xf>
    <xf numFmtId="0" fontId="24" fillId="26" borderId="26" xfId="1663" applyFont="1" applyFill="1" applyBorder="1" applyAlignment="1">
      <alignment horizontal="left" vertical="center" wrapText="1"/>
    </xf>
    <xf numFmtId="0" fontId="23" fillId="27" borderId="25" xfId="1663" applyFont="1" applyFill="1" applyBorder="1" applyAlignment="1">
      <alignment vertical="center"/>
    </xf>
    <xf numFmtId="0" fontId="23" fillId="27" borderId="26" xfId="1663" applyFont="1" applyFill="1" applyBorder="1" applyAlignment="1">
      <alignment vertical="center"/>
    </xf>
    <xf numFmtId="0" fontId="23" fillId="27" borderId="27" xfId="1663" applyFont="1" applyFill="1" applyBorder="1" applyAlignment="1">
      <alignment vertical="center"/>
    </xf>
    <xf numFmtId="0" fontId="24" fillId="27" borderId="28" xfId="1663" applyFont="1" applyFill="1" applyBorder="1" applyAlignment="1">
      <alignment horizontal="left" vertical="center" wrapText="1"/>
    </xf>
    <xf numFmtId="0" fontId="9" fillId="0" borderId="0" xfId="0" applyFont="1" applyAlignment="1">
      <alignment horizontal="center"/>
    </xf>
    <xf numFmtId="0" fontId="23" fillId="24" borderId="25" xfId="1663" applyFont="1" applyFill="1" applyBorder="1" applyAlignment="1">
      <alignment vertical="center"/>
    </xf>
    <xf numFmtId="0" fontId="24" fillId="24" borderId="26" xfId="1663" applyFont="1" applyFill="1" applyBorder="1" applyAlignment="1">
      <alignment horizontal="left" vertical="center" wrapText="1"/>
    </xf>
    <xf numFmtId="0" fontId="0" fillId="0" borderId="28" xfId="1607" applyFont="1" applyBorder="1" applyAlignment="1">
      <alignment horizontal="center" vertical="center"/>
    </xf>
    <xf numFmtId="0" fontId="8" fillId="0" borderId="31" xfId="1607" applyFont="1" applyBorder="1" applyAlignment="1">
      <alignment horizontal="left" vertical="center"/>
    </xf>
    <xf numFmtId="0" fontId="30" fillId="0" borderId="0" xfId="1607" applyFont="1" applyAlignment="1"/>
    <xf numFmtId="0" fontId="31" fillId="38" borderId="6" xfId="1607" applyFont="1" applyFill="1" applyBorder="1" applyAlignment="1">
      <alignment horizontal="center" vertical="center"/>
    </xf>
    <xf numFmtId="17" fontId="31" fillId="38" borderId="6" xfId="1607" applyNumberFormat="1" applyFont="1" applyFill="1" applyBorder="1" applyAlignment="1">
      <alignment horizontal="center" vertical="center"/>
    </xf>
    <xf numFmtId="0" fontId="42" fillId="27" borderId="0" xfId="416" applyFont="1" applyFill="1" applyAlignment="1">
      <alignment horizontal="left"/>
    </xf>
    <xf numFmtId="2" fontId="42" fillId="27" borderId="0" xfId="416" applyNumberFormat="1" applyFont="1" applyFill="1" applyAlignment="1">
      <alignment horizontal="right" vertical="center"/>
    </xf>
    <xf numFmtId="0" fontId="29" fillId="39" borderId="11" xfId="416" applyFont="1" applyFill="1" applyBorder="1" applyAlignment="1">
      <alignment horizontal="left"/>
    </xf>
    <xf numFmtId="2" fontId="32" fillId="0" borderId="11" xfId="416" applyNumberFormat="1" applyFont="1" applyBorder="1"/>
    <xf numFmtId="2" fontId="32" fillId="0" borderId="12" xfId="416" applyNumberFormat="1" applyFont="1" applyBorder="1"/>
    <xf numFmtId="0" fontId="29" fillId="39" borderId="32" xfId="416" applyFont="1" applyFill="1" applyBorder="1" applyAlignment="1">
      <alignment horizontal="left"/>
    </xf>
    <xf numFmtId="0" fontId="28" fillId="0" borderId="13" xfId="416" applyFont="1" applyBorder="1"/>
    <xf numFmtId="0" fontId="18" fillId="0" borderId="0" xfId="0" applyFont="1" applyAlignment="1"/>
    <xf numFmtId="0" fontId="21" fillId="38" borderId="6" xfId="1607" applyFont="1" applyFill="1" applyBorder="1" applyAlignment="1">
      <alignment horizontal="center" vertical="center"/>
    </xf>
    <xf numFmtId="0" fontId="29" fillId="39" borderId="11" xfId="1663" applyFont="1" applyFill="1" applyBorder="1" applyAlignment="1">
      <alignment horizontal="left"/>
    </xf>
    <xf numFmtId="0" fontId="42" fillId="27" borderId="0" xfId="416" applyFont="1" applyFill="1" applyAlignment="1">
      <alignment horizontal="right"/>
    </xf>
    <xf numFmtId="0" fontId="29" fillId="39" borderId="12" xfId="1663" applyFont="1" applyFill="1" applyBorder="1" applyAlignment="1">
      <alignment horizontal="left"/>
    </xf>
    <xf numFmtId="0" fontId="43" fillId="38" borderId="6" xfId="1607" applyFont="1" applyFill="1" applyBorder="1" applyAlignment="1">
      <alignment horizontal="center" vertical="center"/>
    </xf>
    <xf numFmtId="0" fontId="42" fillId="38" borderId="6" xfId="1607" applyFont="1" applyFill="1" applyBorder="1" applyAlignment="1">
      <alignment horizontal="center" vertical="center"/>
    </xf>
    <xf numFmtId="0" fontId="42" fillId="38" borderId="6" xfId="1607" applyFont="1" applyFill="1" applyBorder="1" applyAlignment="1">
      <alignment horizontal="center" vertical="center" wrapText="1"/>
    </xf>
    <xf numFmtId="0" fontId="43" fillId="38" borderId="13" xfId="1735" applyNumberFormat="1" applyFont="1" applyFill="1" applyBorder="1" applyAlignment="1" applyProtection="1">
      <alignment horizontal="center" vertical="center"/>
    </xf>
    <xf numFmtId="0" fontId="42" fillId="40" borderId="33" xfId="1737" applyFont="1" applyFill="1" applyBorder="1" applyAlignment="1">
      <alignment horizontal="left" wrapText="1"/>
    </xf>
    <xf numFmtId="0" fontId="42" fillId="40" borderId="33" xfId="1737" applyFont="1" applyFill="1" applyBorder="1" applyAlignment="1">
      <alignment horizontal="left"/>
    </xf>
    <xf numFmtId="0" fontId="42" fillId="40" borderId="33" xfId="1737" applyFont="1" applyFill="1" applyBorder="1" applyAlignment="1">
      <alignment horizontal="left" vertical="center"/>
    </xf>
    <xf numFmtId="0" fontId="43" fillId="41" borderId="11" xfId="1737" applyFont="1" applyFill="1" applyBorder="1" applyAlignment="1">
      <alignment horizontal="left"/>
    </xf>
    <xf numFmtId="0" fontId="43" fillId="42" borderId="11" xfId="1737" applyFont="1" applyFill="1" applyBorder="1" applyAlignment="1">
      <alignment horizontal="left"/>
    </xf>
    <xf numFmtId="0" fontId="44" fillId="42" borderId="11" xfId="1737" applyFont="1" applyFill="1" applyBorder="1" applyAlignment="1">
      <alignment horizontal="left"/>
    </xf>
    <xf numFmtId="0" fontId="9" fillId="0" borderId="0" xfId="0" applyFont="1" applyAlignment="1">
      <alignment horizontal="center"/>
    </xf>
    <xf numFmtId="2" fontId="9" fillId="0" borderId="0" xfId="0" applyNumberFormat="1" applyFont="1" applyBorder="1"/>
    <xf numFmtId="0" fontId="42" fillId="27" borderId="34" xfId="416" applyFont="1" applyFill="1" applyBorder="1" applyAlignment="1">
      <alignment horizontal="right"/>
    </xf>
    <xf numFmtId="0" fontId="42" fillId="27" borderId="34" xfId="416" applyFont="1" applyFill="1" applyBorder="1" applyAlignment="1">
      <alignment horizontal="left"/>
    </xf>
    <xf numFmtId="2" fontId="42" fillId="27" borderId="34" xfId="416" applyNumberFormat="1" applyFont="1" applyFill="1" applyBorder="1" applyAlignment="1">
      <alignment horizontal="right" vertical="center"/>
    </xf>
    <xf numFmtId="0" fontId="42" fillId="27" borderId="35" xfId="416" applyFont="1" applyFill="1" applyBorder="1" applyAlignment="1">
      <alignment horizontal="right"/>
    </xf>
    <xf numFmtId="0" fontId="42" fillId="27" borderId="35" xfId="416" applyFont="1" applyFill="1" applyBorder="1" applyAlignment="1">
      <alignment horizontal="left"/>
    </xf>
    <xf numFmtId="2" fontId="42" fillId="27" borderId="35" xfId="416" applyNumberFormat="1" applyFont="1" applyFill="1" applyBorder="1" applyAlignment="1">
      <alignment horizontal="right" vertical="center"/>
    </xf>
    <xf numFmtId="0" fontId="45" fillId="0" borderId="0" xfId="0" applyFont="1" applyAlignment="1"/>
    <xf numFmtId="0" fontId="10" fillId="0" borderId="29" xfId="1607" applyFont="1" applyBorder="1" applyAlignment="1">
      <alignment horizontal="center" vertical="center" wrapText="1"/>
    </xf>
    <xf numFmtId="0" fontId="10" fillId="0" borderId="30" xfId="1607" applyFont="1" applyBorder="1" applyAlignment="1">
      <alignment horizontal="center" vertical="center" wrapText="1"/>
    </xf>
    <xf numFmtId="164" fontId="16" fillId="20" borderId="21" xfId="254" applyNumberFormat="1" applyFont="1" applyFill="1" applyBorder="1" applyAlignment="1" applyProtection="1">
      <alignment horizontal="center" vertical="center" wrapText="1"/>
    </xf>
    <xf numFmtId="164" fontId="16" fillId="20" borderId="6" xfId="254" applyNumberFormat="1" applyFont="1" applyFill="1" applyBorder="1" applyAlignment="1" applyProtection="1">
      <alignment horizontal="center" vertical="center" wrapText="1"/>
    </xf>
    <xf numFmtId="164" fontId="16" fillId="20" borderId="22" xfId="254" applyNumberFormat="1" applyFont="1" applyFill="1" applyBorder="1" applyAlignment="1" applyProtection="1">
      <alignment horizontal="center" vertical="center" wrapText="1"/>
    </xf>
    <xf numFmtId="0" fontId="7" fillId="28" borderId="21" xfId="1607" applyFont="1" applyFill="1" applyBorder="1" applyAlignment="1">
      <alignment horizontal="center" vertical="center"/>
    </xf>
    <xf numFmtId="0" fontId="7" fillId="28" borderId="22" xfId="1607" applyFont="1" applyFill="1" applyBorder="1" applyAlignment="1">
      <alignment horizontal="center" vertical="center"/>
    </xf>
    <xf numFmtId="0" fontId="7" fillId="28" borderId="21" xfId="1607" applyFont="1" applyFill="1" applyBorder="1" applyAlignment="1">
      <alignment horizontal="center"/>
    </xf>
    <xf numFmtId="0" fontId="7" fillId="28" borderId="22" xfId="1607" applyFont="1" applyFill="1" applyBorder="1" applyAlignment="1">
      <alignment horizontal="center"/>
    </xf>
    <xf numFmtId="0" fontId="7" fillId="29" borderId="21" xfId="1607" applyFont="1" applyFill="1" applyBorder="1" applyAlignment="1">
      <alignment horizontal="center" vertical="center"/>
    </xf>
    <xf numFmtId="0" fontId="7" fillId="29" borderId="22" xfId="1607" applyFont="1" applyFill="1" applyBorder="1" applyAlignment="1">
      <alignment horizontal="center" vertical="center"/>
    </xf>
    <xf numFmtId="0" fontId="16" fillId="29" borderId="21" xfId="1607" applyFill="1" applyBorder="1" applyAlignment="1">
      <alignment horizontal="center" vertical="center" wrapText="1"/>
    </xf>
    <xf numFmtId="0" fontId="16" fillId="29" borderId="22" xfId="1607" applyFill="1" applyBorder="1" applyAlignment="1">
      <alignment horizontal="center" vertical="center" wrapText="1"/>
    </xf>
    <xf numFmtId="0" fontId="7" fillId="34" borderId="21" xfId="1607" applyFont="1" applyFill="1" applyBorder="1" applyAlignment="1">
      <alignment horizontal="center" vertical="center"/>
    </xf>
    <xf numFmtId="0" fontId="7" fillId="34" borderId="6" xfId="1607" applyFont="1" applyFill="1" applyBorder="1" applyAlignment="1">
      <alignment horizontal="center" vertical="center"/>
    </xf>
    <xf numFmtId="0" fontId="7" fillId="34" borderId="22" xfId="1607" applyFont="1" applyFill="1" applyBorder="1" applyAlignment="1">
      <alignment horizontal="center" vertical="center"/>
    </xf>
    <xf numFmtId="0" fontId="7" fillId="28" borderId="6" xfId="1607" applyFont="1" applyFill="1" applyBorder="1" applyAlignment="1">
      <alignment horizontal="center" vertical="center"/>
    </xf>
    <xf numFmtId="0" fontId="16" fillId="29" borderId="21" xfId="254" applyNumberFormat="1" applyFont="1" applyFill="1" applyBorder="1" applyAlignment="1" applyProtection="1">
      <alignment horizontal="center" vertical="center" wrapText="1"/>
    </xf>
    <xf numFmtId="0" fontId="16" fillId="29" borderId="6" xfId="254" applyNumberFormat="1" applyFont="1" applyFill="1" applyBorder="1" applyAlignment="1" applyProtection="1">
      <alignment horizontal="center" vertical="center" wrapText="1"/>
    </xf>
    <xf numFmtId="0" fontId="16" fillId="29" borderId="22" xfId="254" applyNumberFormat="1" applyFont="1" applyFill="1" applyBorder="1" applyAlignment="1" applyProtection="1">
      <alignment horizontal="center" vertical="center" wrapText="1"/>
    </xf>
    <xf numFmtId="164" fontId="7" fillId="35" borderId="21" xfId="254" applyNumberFormat="1" applyFont="1" applyFill="1" applyBorder="1" applyAlignment="1" applyProtection="1">
      <alignment horizontal="center" vertical="center" wrapText="1"/>
    </xf>
    <xf numFmtId="164" fontId="7" fillId="35" borderId="22" xfId="254" applyNumberFormat="1" applyFont="1" applyFill="1" applyBorder="1" applyAlignment="1" applyProtection="1">
      <alignment horizontal="center" vertical="center" wrapText="1"/>
    </xf>
    <xf numFmtId="0" fontId="0" fillId="0" borderId="0" xfId="1607" applyFont="1" applyAlignment="1">
      <alignment horizontal="center"/>
    </xf>
    <xf numFmtId="164" fontId="7" fillId="28" borderId="14" xfId="254" applyNumberFormat="1" applyFont="1" applyFill="1" applyBorder="1" applyAlignment="1" applyProtection="1">
      <alignment horizontal="center" vertical="center" wrapText="1"/>
    </xf>
    <xf numFmtId="164" fontId="7" fillId="28" borderId="15" xfId="254" applyNumberFormat="1" applyFont="1" applyFill="1" applyBorder="1" applyAlignment="1" applyProtection="1">
      <alignment horizontal="center" vertical="center" wrapText="1"/>
    </xf>
    <xf numFmtId="164" fontId="7" fillId="28" borderId="18" xfId="254" applyNumberFormat="1" applyFont="1" applyFill="1" applyBorder="1" applyAlignment="1" applyProtection="1">
      <alignment horizontal="center" vertical="center" wrapText="1"/>
    </xf>
    <xf numFmtId="164" fontId="7" fillId="28" borderId="20" xfId="254" applyNumberFormat="1" applyFont="1" applyFill="1" applyBorder="1" applyAlignment="1" applyProtection="1">
      <alignment horizontal="center" vertical="center" wrapText="1"/>
    </xf>
    <xf numFmtId="0" fontId="16" fillId="28" borderId="14" xfId="1607" applyFill="1" applyBorder="1" applyAlignment="1">
      <alignment horizontal="center" vertical="center" wrapText="1"/>
    </xf>
    <xf numFmtId="0" fontId="16" fillId="28" borderId="13" xfId="1607" applyFill="1" applyBorder="1" applyAlignment="1">
      <alignment horizontal="center" vertical="center" wrapText="1"/>
    </xf>
    <xf numFmtId="0" fontId="16" fillId="28" borderId="15" xfId="1607" applyFill="1" applyBorder="1" applyAlignment="1">
      <alignment horizontal="center" vertical="center" wrapText="1"/>
    </xf>
    <xf numFmtId="0" fontId="16" fillId="28" borderId="18" xfId="1607" applyFill="1" applyBorder="1" applyAlignment="1">
      <alignment horizontal="center" vertical="center" wrapText="1"/>
    </xf>
    <xf numFmtId="0" fontId="16" fillId="28" borderId="7" xfId="1607" applyFill="1" applyBorder="1" applyAlignment="1">
      <alignment horizontal="center" vertical="center" wrapText="1"/>
    </xf>
    <xf numFmtId="0" fontId="16" fillId="28" borderId="20" xfId="1607" applyFill="1" applyBorder="1" applyAlignment="1">
      <alignment horizontal="center" vertical="center" wrapText="1"/>
    </xf>
    <xf numFmtId="0" fontId="16" fillId="34" borderId="21" xfId="1607" applyFill="1" applyBorder="1" applyAlignment="1">
      <alignment horizontal="left" vertical="center" wrapText="1"/>
    </xf>
    <xf numFmtId="0" fontId="16" fillId="34" borderId="6" xfId="1607" applyFill="1" applyBorder="1" applyAlignment="1">
      <alignment horizontal="left" vertical="center" wrapText="1"/>
    </xf>
    <xf numFmtId="0" fontId="16" fillId="34" borderId="22" xfId="1607" applyFill="1" applyBorder="1" applyAlignment="1">
      <alignment horizontal="left" vertical="center" wrapText="1"/>
    </xf>
    <xf numFmtId="0" fontId="7" fillId="0" borderId="23" xfId="1607" applyFont="1" applyBorder="1" applyAlignment="1">
      <alignment horizontal="center" vertical="center" wrapText="1"/>
    </xf>
    <xf numFmtId="0" fontId="7" fillId="0" borderId="7" xfId="1607" applyFont="1" applyBorder="1" applyAlignment="1">
      <alignment horizontal="center" vertical="center" wrapText="1"/>
    </xf>
    <xf numFmtId="0" fontId="7" fillId="28" borderId="21" xfId="1607" applyFont="1" applyFill="1" applyBorder="1" applyAlignment="1">
      <alignment horizontal="center" vertical="center" wrapText="1"/>
    </xf>
    <xf numFmtId="0" fontId="7" fillId="28" borderId="6" xfId="1607" applyFont="1" applyFill="1" applyBorder="1" applyAlignment="1">
      <alignment horizontal="center" vertical="center" wrapText="1"/>
    </xf>
    <xf numFmtId="0" fontId="7" fillId="28" borderId="22" xfId="1607" applyFont="1" applyFill="1" applyBorder="1" applyAlignment="1">
      <alignment horizontal="center" vertical="center" wrapText="1"/>
    </xf>
    <xf numFmtId="0" fontId="14" fillId="28" borderId="21" xfId="1607" applyFont="1" applyFill="1" applyBorder="1" applyAlignment="1">
      <alignment horizontal="justify" vertical="center" wrapText="1"/>
    </xf>
    <xf numFmtId="0" fontId="14" fillId="28" borderId="6" xfId="1607" applyFont="1" applyFill="1" applyBorder="1" applyAlignment="1">
      <alignment horizontal="justify" vertical="center" wrapText="1"/>
    </xf>
    <xf numFmtId="0" fontId="14" fillId="28" borderId="22" xfId="1607" applyFont="1" applyFill="1" applyBorder="1" applyAlignment="1">
      <alignment horizontal="justify" vertical="center" wrapText="1"/>
    </xf>
    <xf numFmtId="0" fontId="16" fillId="35" borderId="21" xfId="1607" applyFill="1" applyBorder="1" applyAlignment="1">
      <alignment horizontal="left" vertical="center" wrapText="1"/>
    </xf>
    <xf numFmtId="0" fontId="16" fillId="35" borderId="6" xfId="1607" applyFill="1" applyBorder="1" applyAlignment="1">
      <alignment horizontal="left" vertical="center" wrapText="1"/>
    </xf>
    <xf numFmtId="0" fontId="16" fillId="35" borderId="22" xfId="1607" applyFill="1" applyBorder="1" applyAlignment="1">
      <alignment horizontal="left" vertical="center" wrapText="1"/>
    </xf>
    <xf numFmtId="164" fontId="7" fillId="33" borderId="21" xfId="254" applyNumberFormat="1" applyFont="1" applyFill="1" applyBorder="1" applyAlignment="1" applyProtection="1">
      <alignment horizontal="center" vertical="center" wrapText="1"/>
    </xf>
    <xf numFmtId="164" fontId="7" fillId="33" borderId="22" xfId="254" applyNumberFormat="1" applyFont="1" applyFill="1" applyBorder="1" applyAlignment="1" applyProtection="1">
      <alignment horizontal="center" vertical="center" wrapText="1"/>
    </xf>
    <xf numFmtId="164" fontId="7" fillId="28" borderId="21" xfId="254" applyNumberFormat="1" applyFont="1" applyFill="1" applyBorder="1" applyAlignment="1" applyProtection="1">
      <alignment horizontal="center" vertical="center" wrapText="1"/>
    </xf>
    <xf numFmtId="164" fontId="7" fillId="28" borderId="22" xfId="254" applyNumberFormat="1" applyFont="1" applyFill="1" applyBorder="1" applyAlignment="1" applyProtection="1">
      <alignment horizontal="center" vertical="center" wrapText="1"/>
    </xf>
    <xf numFmtId="164" fontId="7" fillId="34" borderId="21" xfId="254" applyNumberFormat="1" applyFont="1" applyFill="1" applyBorder="1" applyAlignment="1" applyProtection="1">
      <alignment horizontal="center" vertical="center" wrapText="1"/>
    </xf>
    <xf numFmtId="164" fontId="7" fillId="34" borderId="22" xfId="254" applyNumberFormat="1" applyFont="1" applyFill="1" applyBorder="1" applyAlignment="1" applyProtection="1">
      <alignment horizontal="center" vertical="center" wrapText="1"/>
    </xf>
    <xf numFmtId="164" fontId="16" fillId="33" borderId="21" xfId="254" applyNumberFormat="1" applyFont="1" applyFill="1" applyBorder="1" applyAlignment="1" applyProtection="1">
      <alignment horizontal="left" vertical="center" wrapText="1"/>
    </xf>
    <xf numFmtId="164" fontId="16" fillId="33" borderId="6" xfId="254" applyNumberFormat="1" applyFont="1" applyFill="1" applyBorder="1" applyAlignment="1" applyProtection="1">
      <alignment horizontal="left" vertical="center" wrapText="1"/>
    </xf>
    <xf numFmtId="164" fontId="16" fillId="33" borderId="22" xfId="254" applyNumberFormat="1" applyFont="1" applyFill="1" applyBorder="1" applyAlignment="1" applyProtection="1">
      <alignment horizontal="left" vertical="center" wrapText="1"/>
    </xf>
    <xf numFmtId="164" fontId="16" fillId="34" borderId="21" xfId="254" applyNumberFormat="1" applyFont="1" applyFill="1" applyBorder="1" applyAlignment="1" applyProtection="1">
      <alignment horizontal="left" vertical="center" wrapText="1"/>
    </xf>
    <xf numFmtId="164" fontId="16" fillId="34" borderId="6" xfId="254" applyNumberFormat="1" applyFont="1" applyFill="1" applyBorder="1" applyAlignment="1" applyProtection="1">
      <alignment horizontal="left" vertical="center" wrapText="1"/>
    </xf>
    <xf numFmtId="164" fontId="16" fillId="34" borderId="22" xfId="254" applyNumberFormat="1" applyFont="1" applyFill="1" applyBorder="1" applyAlignment="1" applyProtection="1">
      <alignment horizontal="left" vertical="center" wrapText="1"/>
    </xf>
    <xf numFmtId="164" fontId="16" fillId="28" borderId="21" xfId="254" applyNumberFormat="1" applyFont="1" applyFill="1" applyBorder="1" applyAlignment="1" applyProtection="1">
      <alignment horizontal="left" vertical="center" wrapText="1"/>
    </xf>
    <xf numFmtId="164" fontId="16" fillId="28" borderId="6" xfId="254" applyNumberFormat="1" applyFont="1" applyFill="1" applyBorder="1" applyAlignment="1" applyProtection="1">
      <alignment horizontal="left" vertical="center" wrapText="1"/>
    </xf>
    <xf numFmtId="164" fontId="16" fillId="28" borderId="22" xfId="254" applyNumberFormat="1" applyFont="1" applyFill="1" applyBorder="1" applyAlignment="1" applyProtection="1">
      <alignment horizontal="left" vertical="center" wrapText="1"/>
    </xf>
    <xf numFmtId="0" fontId="0" fillId="0" borderId="0" xfId="1607" applyFont="1" applyAlignment="1">
      <alignment horizontal="center" vertical="center"/>
    </xf>
    <xf numFmtId="0" fontId="16" fillId="0" borderId="24" xfId="1607" applyBorder="1" applyAlignment="1">
      <alignment horizontal="center" vertical="center"/>
    </xf>
    <xf numFmtId="0" fontId="31" fillId="0" borderId="0" xfId="1607" applyFont="1" applyAlignment="1">
      <alignment horizontal="justify" vertical="center" wrapText="1"/>
    </xf>
    <xf numFmtId="0" fontId="30" fillId="37" borderId="14" xfId="0" applyFont="1" applyFill="1" applyBorder="1" applyAlignment="1">
      <alignment horizontal="center" vertical="center" wrapText="1"/>
    </xf>
    <xf numFmtId="0" fontId="30" fillId="37" borderId="13" xfId="0" applyFont="1" applyFill="1" applyBorder="1" applyAlignment="1">
      <alignment horizontal="center" vertical="center" wrapText="1"/>
    </xf>
    <xf numFmtId="0" fontId="30" fillId="37" borderId="15" xfId="0" applyFont="1" applyFill="1" applyBorder="1" applyAlignment="1">
      <alignment horizontal="center" vertical="center" wrapText="1"/>
    </xf>
    <xf numFmtId="0" fontId="30" fillId="37" borderId="16" xfId="0" applyFont="1" applyFill="1" applyBorder="1" applyAlignment="1">
      <alignment horizontal="center" vertical="center" wrapText="1"/>
    </xf>
    <xf numFmtId="0" fontId="30" fillId="37" borderId="0" xfId="0" applyFont="1" applyFill="1" applyBorder="1" applyAlignment="1">
      <alignment horizontal="center" vertical="center" wrapText="1"/>
    </xf>
    <xf numFmtId="0" fontId="30" fillId="37" borderId="17" xfId="0" applyFont="1" applyFill="1" applyBorder="1" applyAlignment="1">
      <alignment horizontal="center" vertical="center" wrapText="1"/>
    </xf>
    <xf numFmtId="0" fontId="30" fillId="37" borderId="18" xfId="0" applyFont="1" applyFill="1" applyBorder="1" applyAlignment="1">
      <alignment horizontal="center" vertical="center" wrapText="1"/>
    </xf>
    <xf numFmtId="0" fontId="30" fillId="37" borderId="7" xfId="0" applyFont="1" applyFill="1" applyBorder="1" applyAlignment="1">
      <alignment horizontal="center" vertical="center" wrapText="1"/>
    </xf>
    <xf numFmtId="0" fontId="30" fillId="37" borderId="20" xfId="0" applyFont="1" applyFill="1" applyBorder="1" applyAlignment="1">
      <alignment horizontal="center" vertical="center" wrapText="1"/>
    </xf>
    <xf numFmtId="0" fontId="21" fillId="0" borderId="7" xfId="1607" applyFont="1" applyBorder="1" applyAlignment="1">
      <alignment horizontal="center" vertical="center" wrapText="1"/>
    </xf>
    <xf numFmtId="0" fontId="7" fillId="0" borderId="7" xfId="1607" applyFont="1" applyBorder="1" applyAlignment="1">
      <alignment horizontal="left" vertical="center" wrapText="1"/>
    </xf>
    <xf numFmtId="0" fontId="9" fillId="0" borderId="0" xfId="0" applyFont="1" applyAlignment="1">
      <alignment horizontal="center"/>
    </xf>
  </cellXfs>
  <cellStyles count="1738">
    <cellStyle name="20% - Ênfase1 10" xfId="1"/>
    <cellStyle name="20% - Ênfase1 11" xfId="2"/>
    <cellStyle name="20% - Ênfase1 12" xfId="3"/>
    <cellStyle name="20% - Ênfase1 2" xfId="4"/>
    <cellStyle name="20% - Ênfase1 3" xfId="5"/>
    <cellStyle name="20% - Ênfase1 4" xfId="6"/>
    <cellStyle name="20% - Ênfase1 5" xfId="7"/>
    <cellStyle name="20% - Ênfase1 6" xfId="8"/>
    <cellStyle name="20% - Ênfase1 7" xfId="9"/>
    <cellStyle name="20% - Ênfase1 8" xfId="10"/>
    <cellStyle name="20% - Ênfase1 9" xfId="11"/>
    <cellStyle name="20% - Ênfase2 10" xfId="12"/>
    <cellStyle name="20% - Ênfase2 11" xfId="13"/>
    <cellStyle name="20% - Ênfase2 12" xfId="14"/>
    <cellStyle name="20% - Ênfase2 2" xfId="15"/>
    <cellStyle name="20% - Ênfase2 3" xfId="16"/>
    <cellStyle name="20% - Ênfase2 4" xfId="17"/>
    <cellStyle name="20% - Ênfase2 5" xfId="18"/>
    <cellStyle name="20% - Ênfase2 6" xfId="19"/>
    <cellStyle name="20% - Ênfase2 7" xfId="20"/>
    <cellStyle name="20% - Ênfase2 8" xfId="21"/>
    <cellStyle name="20% - Ênfase2 9" xfId="22"/>
    <cellStyle name="20% - Ênfase3 10" xfId="23"/>
    <cellStyle name="20% - Ênfase3 11" xfId="24"/>
    <cellStyle name="20% - Ênfase3 12" xfId="25"/>
    <cellStyle name="20% - Ênfase3 2" xfId="26"/>
    <cellStyle name="20% - Ênfase3 3" xfId="27"/>
    <cellStyle name="20% - Ênfase3 4" xfId="28"/>
    <cellStyle name="20% - Ênfase3 5" xfId="29"/>
    <cellStyle name="20% - Ênfase3 6" xfId="30"/>
    <cellStyle name="20% - Ênfase3 7" xfId="31"/>
    <cellStyle name="20% - Ênfase3 8" xfId="32"/>
    <cellStyle name="20% - Ênfase3 9" xfId="33"/>
    <cellStyle name="20% - Ênfase4 10" xfId="34"/>
    <cellStyle name="20% - Ênfase4 11" xfId="35"/>
    <cellStyle name="20% - Ênfase4 12" xfId="36"/>
    <cellStyle name="20% - Ênfase4 2" xfId="37"/>
    <cellStyle name="20% - Ênfase4 3" xfId="38"/>
    <cellStyle name="20% - Ênfase4 4" xfId="39"/>
    <cellStyle name="20% - Ênfase4 5" xfId="40"/>
    <cellStyle name="20% - Ênfase4 6" xfId="41"/>
    <cellStyle name="20% - Ênfase4 7" xfId="42"/>
    <cellStyle name="20% - Ênfase4 8" xfId="43"/>
    <cellStyle name="20% - Ênfase4 9" xfId="44"/>
    <cellStyle name="20% - Ênfase5 10" xfId="45"/>
    <cellStyle name="20% - Ênfase5 11" xfId="46"/>
    <cellStyle name="20% - Ênfase5 12" xfId="47"/>
    <cellStyle name="20% - Ênfase5 2" xfId="48"/>
    <cellStyle name="20% - Ênfase5 3" xfId="49"/>
    <cellStyle name="20% - Ênfase5 4" xfId="50"/>
    <cellStyle name="20% - Ênfase5 5" xfId="51"/>
    <cellStyle name="20% - Ênfase5 6" xfId="52"/>
    <cellStyle name="20% - Ênfase5 7" xfId="53"/>
    <cellStyle name="20% - Ênfase5 8" xfId="54"/>
    <cellStyle name="20% - Ênfase5 9" xfId="55"/>
    <cellStyle name="40% - Ênfase1 10" xfId="56"/>
    <cellStyle name="40% - Ênfase1 11" xfId="57"/>
    <cellStyle name="40% - Ênfase1 12" xfId="58"/>
    <cellStyle name="40% - Ênfase1 2" xfId="59"/>
    <cellStyle name="40% - Ênfase1 3" xfId="60"/>
    <cellStyle name="40% - Ênfase1 4" xfId="61"/>
    <cellStyle name="40% - Ênfase1 5" xfId="62"/>
    <cellStyle name="40% - Ênfase1 6" xfId="63"/>
    <cellStyle name="40% - Ênfase1 7" xfId="64"/>
    <cellStyle name="40% - Ênfase1 8" xfId="65"/>
    <cellStyle name="40% - Ênfase1 9" xfId="66"/>
    <cellStyle name="40% - Ênfase3 10" xfId="67"/>
    <cellStyle name="40% - Ênfase3 11" xfId="68"/>
    <cellStyle name="40% - Ênfase3 12" xfId="69"/>
    <cellStyle name="40% - Ênfase3 2" xfId="70"/>
    <cellStyle name="40% - Ênfase3 3" xfId="71"/>
    <cellStyle name="40% - Ênfase3 4" xfId="72"/>
    <cellStyle name="40% - Ênfase3 5" xfId="73"/>
    <cellStyle name="40% - Ênfase3 6" xfId="74"/>
    <cellStyle name="40% - Ênfase3 7" xfId="75"/>
    <cellStyle name="40% - Ênfase3 8" xfId="76"/>
    <cellStyle name="40% - Ênfase3 9" xfId="77"/>
    <cellStyle name="40% - Ênfase4 10" xfId="78"/>
    <cellStyle name="40% - Ênfase4 11" xfId="79"/>
    <cellStyle name="40% - Ênfase4 12" xfId="80"/>
    <cellStyle name="40% - Ênfase4 2" xfId="81"/>
    <cellStyle name="40% - Ênfase4 3" xfId="82"/>
    <cellStyle name="40% - Ênfase4 4" xfId="83"/>
    <cellStyle name="40% - Ênfase4 5" xfId="84"/>
    <cellStyle name="40% - Ênfase4 6" xfId="85"/>
    <cellStyle name="40% - Ênfase4 7" xfId="86"/>
    <cellStyle name="40% - Ênfase4 8" xfId="87"/>
    <cellStyle name="40% - Ênfase4 9" xfId="88"/>
    <cellStyle name="40% - Ênfase5 10" xfId="89"/>
    <cellStyle name="40% - Ênfase5 11" xfId="90"/>
    <cellStyle name="40% - Ênfase5 12" xfId="91"/>
    <cellStyle name="40% - Ênfase5 2" xfId="92"/>
    <cellStyle name="40% - Ênfase5 3" xfId="93"/>
    <cellStyle name="40% - Ênfase5 4" xfId="94"/>
    <cellStyle name="40% - Ênfase5 5" xfId="95"/>
    <cellStyle name="40% - Ênfase5 6" xfId="96"/>
    <cellStyle name="40% - Ênfase5 7" xfId="97"/>
    <cellStyle name="40% - Ênfase5 8" xfId="98"/>
    <cellStyle name="40% - Ênfase5 9" xfId="99"/>
    <cellStyle name="40% - Ênfase6 10" xfId="100"/>
    <cellStyle name="40% - Ênfase6 11" xfId="101"/>
    <cellStyle name="40% - Ênfase6 12" xfId="102"/>
    <cellStyle name="40% - Ênfase6 2" xfId="103"/>
    <cellStyle name="40% - Ênfase6 3" xfId="104"/>
    <cellStyle name="40% - Ênfase6 4" xfId="105"/>
    <cellStyle name="40% - Ênfase6 5" xfId="106"/>
    <cellStyle name="40% - Ênfase6 6" xfId="107"/>
    <cellStyle name="40% - Ênfase6 7" xfId="108"/>
    <cellStyle name="40% - Ênfase6 8" xfId="109"/>
    <cellStyle name="40% - Ênfase6 9" xfId="110"/>
    <cellStyle name="60% - Ênfase1 10" xfId="111"/>
    <cellStyle name="60% - Ênfase1 11" xfId="112"/>
    <cellStyle name="60% - Ênfase1 12" xfId="113"/>
    <cellStyle name="60% - Ênfase1 2" xfId="114"/>
    <cellStyle name="60% - Ênfase1 3" xfId="115"/>
    <cellStyle name="60% - Ênfase1 4" xfId="116"/>
    <cellStyle name="60% - Ênfase1 5" xfId="117"/>
    <cellStyle name="60% - Ênfase1 6" xfId="118"/>
    <cellStyle name="60% - Ênfase1 7" xfId="119"/>
    <cellStyle name="60% - Ênfase1 8" xfId="120"/>
    <cellStyle name="60% - Ênfase1 9" xfId="121"/>
    <cellStyle name="60% - Ênfase2 10" xfId="122"/>
    <cellStyle name="60% - Ênfase2 11" xfId="123"/>
    <cellStyle name="60% - Ênfase2 12" xfId="124"/>
    <cellStyle name="60% - Ênfase2 2" xfId="125"/>
    <cellStyle name="60% - Ênfase2 3" xfId="126"/>
    <cellStyle name="60% - Ênfase2 4" xfId="127"/>
    <cellStyle name="60% - Ênfase2 5" xfId="128"/>
    <cellStyle name="60% - Ênfase2 6" xfId="129"/>
    <cellStyle name="60% - Ênfase2 7" xfId="130"/>
    <cellStyle name="60% - Ênfase2 8" xfId="131"/>
    <cellStyle name="60% - Ênfase2 9" xfId="132"/>
    <cellStyle name="60% - Ênfase3 10" xfId="133"/>
    <cellStyle name="60% - Ênfase3 11" xfId="134"/>
    <cellStyle name="60% - Ênfase3 12" xfId="135"/>
    <cellStyle name="60% - Ênfase3 2" xfId="136"/>
    <cellStyle name="60% - Ênfase3 3" xfId="137"/>
    <cellStyle name="60% - Ênfase3 4" xfId="138"/>
    <cellStyle name="60% - Ênfase3 5" xfId="139"/>
    <cellStyle name="60% - Ênfase3 6" xfId="140"/>
    <cellStyle name="60% - Ênfase3 7" xfId="141"/>
    <cellStyle name="60% - Ênfase3 8" xfId="142"/>
    <cellStyle name="60% - Ênfase3 9" xfId="143"/>
    <cellStyle name="60% - Ênfase4 10" xfId="144"/>
    <cellStyle name="60% - Ênfase4 11" xfId="145"/>
    <cellStyle name="60% - Ênfase4 12" xfId="146"/>
    <cellStyle name="60% - Ênfase4 2" xfId="147"/>
    <cellStyle name="60% - Ênfase4 3" xfId="148"/>
    <cellStyle name="60% - Ênfase4 4" xfId="149"/>
    <cellStyle name="60% - Ênfase4 5" xfId="150"/>
    <cellStyle name="60% - Ênfase4 6" xfId="151"/>
    <cellStyle name="60% - Ênfase4 7" xfId="152"/>
    <cellStyle name="60% - Ênfase4 8" xfId="153"/>
    <cellStyle name="60% - Ênfase4 9" xfId="154"/>
    <cellStyle name="60% - Ênfase5 10" xfId="155"/>
    <cellStyle name="60% - Ênfase5 11" xfId="156"/>
    <cellStyle name="60% - Ênfase5 12" xfId="157"/>
    <cellStyle name="60% - Ênfase5 2" xfId="158"/>
    <cellStyle name="60% - Ênfase5 3" xfId="159"/>
    <cellStyle name="60% - Ênfase5 4" xfId="160"/>
    <cellStyle name="60% - Ênfase5 5" xfId="161"/>
    <cellStyle name="60% - Ênfase5 6" xfId="162"/>
    <cellStyle name="60% - Ênfase5 7" xfId="163"/>
    <cellStyle name="60% - Ênfase5 8" xfId="164"/>
    <cellStyle name="60% - Ênfase5 9" xfId="165"/>
    <cellStyle name="60% - Ênfase6 10" xfId="166"/>
    <cellStyle name="60% - Ênfase6 11" xfId="167"/>
    <cellStyle name="60% - Ênfase6 12" xfId="168"/>
    <cellStyle name="60% - Ênfase6 2" xfId="169"/>
    <cellStyle name="60% - Ênfase6 3" xfId="170"/>
    <cellStyle name="60% - Ênfase6 4" xfId="171"/>
    <cellStyle name="60% - Ênfase6 5" xfId="172"/>
    <cellStyle name="60% - Ênfase6 6" xfId="173"/>
    <cellStyle name="60% - Ênfase6 7" xfId="174"/>
    <cellStyle name="60% - Ênfase6 8" xfId="175"/>
    <cellStyle name="60% - Ênfase6 9" xfId="176"/>
    <cellStyle name="Célula de Verificação 10" xfId="177"/>
    <cellStyle name="Célula de Verificação 11" xfId="178"/>
    <cellStyle name="Célula de Verificação 12" xfId="179"/>
    <cellStyle name="Célula de Verificação 2" xfId="180"/>
    <cellStyle name="Célula de Verificação 3" xfId="181"/>
    <cellStyle name="Célula de Verificação 4" xfId="182"/>
    <cellStyle name="Célula de Verificação 5" xfId="183"/>
    <cellStyle name="Célula de Verificação 6" xfId="184"/>
    <cellStyle name="Célula de Verificação 7" xfId="185"/>
    <cellStyle name="Célula de Verificação 8" xfId="186"/>
    <cellStyle name="Célula de Verificação 9" xfId="187"/>
    <cellStyle name="Ênfase1 10" xfId="188"/>
    <cellStyle name="Ênfase1 11" xfId="189"/>
    <cellStyle name="Ênfase1 12" xfId="190"/>
    <cellStyle name="Ênfase1 2" xfId="191"/>
    <cellStyle name="Ênfase1 3" xfId="192"/>
    <cellStyle name="Ênfase1 4" xfId="193"/>
    <cellStyle name="Ênfase1 5" xfId="194"/>
    <cellStyle name="Ênfase1 6" xfId="195"/>
    <cellStyle name="Ênfase1 7" xfId="196"/>
    <cellStyle name="Ênfase1 8" xfId="197"/>
    <cellStyle name="Ênfase1 9" xfId="198"/>
    <cellStyle name="Ênfase2 10" xfId="199"/>
    <cellStyle name="Ênfase2 11" xfId="200"/>
    <cellStyle name="Ênfase2 12" xfId="201"/>
    <cellStyle name="Ênfase2 2" xfId="202"/>
    <cellStyle name="Ênfase2 3" xfId="203"/>
    <cellStyle name="Ênfase2 4" xfId="204"/>
    <cellStyle name="Ênfase2 5" xfId="205"/>
    <cellStyle name="Ênfase2 6" xfId="206"/>
    <cellStyle name="Ênfase2 7" xfId="207"/>
    <cellStyle name="Ênfase2 8" xfId="208"/>
    <cellStyle name="Ênfase2 9" xfId="209"/>
    <cellStyle name="Ênfase3 10" xfId="210"/>
    <cellStyle name="Ênfase3 11" xfId="211"/>
    <cellStyle name="Ênfase3 12" xfId="212"/>
    <cellStyle name="Ênfase3 2" xfId="213"/>
    <cellStyle name="Ênfase3 3" xfId="214"/>
    <cellStyle name="Ênfase3 4" xfId="215"/>
    <cellStyle name="Ênfase3 5" xfId="216"/>
    <cellStyle name="Ênfase3 6" xfId="217"/>
    <cellStyle name="Ênfase3 7" xfId="218"/>
    <cellStyle name="Ênfase3 8" xfId="219"/>
    <cellStyle name="Ênfase3 9" xfId="220"/>
    <cellStyle name="Ênfase4 10" xfId="221"/>
    <cellStyle name="Ênfase4 11" xfId="222"/>
    <cellStyle name="Ênfase4 12" xfId="223"/>
    <cellStyle name="Ênfase4 2" xfId="224"/>
    <cellStyle name="Ênfase4 3" xfId="225"/>
    <cellStyle name="Ênfase4 4" xfId="226"/>
    <cellStyle name="Ênfase4 5" xfId="227"/>
    <cellStyle name="Ênfase4 6" xfId="228"/>
    <cellStyle name="Ênfase4 7" xfId="229"/>
    <cellStyle name="Ênfase4 8" xfId="230"/>
    <cellStyle name="Ênfase4 9" xfId="231"/>
    <cellStyle name="Ênfase5 10" xfId="232"/>
    <cellStyle name="Ênfase5 11" xfId="233"/>
    <cellStyle name="Ênfase5 12" xfId="234"/>
    <cellStyle name="Ênfase5 2" xfId="235"/>
    <cellStyle name="Ênfase5 3" xfId="236"/>
    <cellStyle name="Ênfase5 4" xfId="237"/>
    <cellStyle name="Ênfase5 5" xfId="238"/>
    <cellStyle name="Ênfase5 6" xfId="239"/>
    <cellStyle name="Ênfase5 7" xfId="240"/>
    <cellStyle name="Ênfase5 8" xfId="241"/>
    <cellStyle name="Ênfase5 9" xfId="242"/>
    <cellStyle name="Ênfase6 10" xfId="243"/>
    <cellStyle name="Ênfase6 11" xfId="244"/>
    <cellStyle name="Ênfase6 12" xfId="245"/>
    <cellStyle name="Ênfase6 2" xfId="246"/>
    <cellStyle name="Ênfase6 3" xfId="247"/>
    <cellStyle name="Ênfase6 4" xfId="248"/>
    <cellStyle name="Ênfase6 5" xfId="249"/>
    <cellStyle name="Ênfase6 6" xfId="250"/>
    <cellStyle name="Ênfase6 7" xfId="251"/>
    <cellStyle name="Ênfase6 8" xfId="252"/>
    <cellStyle name="Ênfase6 9" xfId="253"/>
    <cellStyle name="Hiperlink" xfId="254" builtinId="8"/>
    <cellStyle name="Hiperlink 2" xfId="255"/>
    <cellStyle name="Normal" xfId="0" builtinId="0"/>
    <cellStyle name="Normal 10" xfId="256"/>
    <cellStyle name="Normal 10 10" xfId="257"/>
    <cellStyle name="Normal 10 100" xfId="258"/>
    <cellStyle name="Normal 10 101" xfId="259"/>
    <cellStyle name="Normal 10 102" xfId="260"/>
    <cellStyle name="Normal 10 103" xfId="261"/>
    <cellStyle name="Normal 10 104" xfId="262"/>
    <cellStyle name="Normal 10 105" xfId="263"/>
    <cellStyle name="Normal 10 106" xfId="264"/>
    <cellStyle name="Normal 10 107" xfId="265"/>
    <cellStyle name="Normal 10 108" xfId="266"/>
    <cellStyle name="Normal 10 109" xfId="267"/>
    <cellStyle name="Normal 10 11" xfId="268"/>
    <cellStyle name="Normal 10 110" xfId="269"/>
    <cellStyle name="Normal 10 111" xfId="270"/>
    <cellStyle name="Normal 10 112" xfId="271"/>
    <cellStyle name="Normal 10 113" xfId="272"/>
    <cellStyle name="Normal 10 12" xfId="273"/>
    <cellStyle name="Normal 10 13" xfId="274"/>
    <cellStyle name="Normal 10 14" xfId="275"/>
    <cellStyle name="Normal 10 15" xfId="276"/>
    <cellStyle name="Normal 10 16" xfId="277"/>
    <cellStyle name="Normal 10 17" xfId="278"/>
    <cellStyle name="Normal 10 18" xfId="279"/>
    <cellStyle name="Normal 10 19" xfId="280"/>
    <cellStyle name="Normal 10 2" xfId="281"/>
    <cellStyle name="Normal 10 20" xfId="282"/>
    <cellStyle name="Normal 10 21" xfId="283"/>
    <cellStyle name="Normal 10 22" xfId="284"/>
    <cellStyle name="Normal 10 23" xfId="285"/>
    <cellStyle name="Normal 10 24" xfId="286"/>
    <cellStyle name="Normal 10 25" xfId="287"/>
    <cellStyle name="Normal 10 26" xfId="288"/>
    <cellStyle name="Normal 10 27" xfId="289"/>
    <cellStyle name="Normal 10 28" xfId="290"/>
    <cellStyle name="Normal 10 29" xfId="291"/>
    <cellStyle name="Normal 10 3" xfId="292"/>
    <cellStyle name="Normal 10 30" xfId="293"/>
    <cellStyle name="Normal 10 31" xfId="294"/>
    <cellStyle name="Normal 10 32" xfId="295"/>
    <cellStyle name="Normal 10 33" xfId="296"/>
    <cellStyle name="Normal 10 34" xfId="297"/>
    <cellStyle name="Normal 10 35" xfId="298"/>
    <cellStyle name="Normal 10 36" xfId="299"/>
    <cellStyle name="Normal 10 37" xfId="300"/>
    <cellStyle name="Normal 10 38" xfId="301"/>
    <cellStyle name="Normal 10 39" xfId="302"/>
    <cellStyle name="Normal 10 4" xfId="303"/>
    <cellStyle name="Normal 10 40" xfId="304"/>
    <cellStyle name="Normal 10 41" xfId="305"/>
    <cellStyle name="Normal 10 42" xfId="306"/>
    <cellStyle name="Normal 10 43" xfId="307"/>
    <cellStyle name="Normal 10 44" xfId="308"/>
    <cellStyle name="Normal 10 45" xfId="309"/>
    <cellStyle name="Normal 10 46" xfId="310"/>
    <cellStyle name="Normal 10 47" xfId="311"/>
    <cellStyle name="Normal 10 48" xfId="312"/>
    <cellStyle name="Normal 10 49" xfId="313"/>
    <cellStyle name="Normal 10 5" xfId="314"/>
    <cellStyle name="Normal 10 50" xfId="315"/>
    <cellStyle name="Normal 10 51" xfId="316"/>
    <cellStyle name="Normal 10 52" xfId="317"/>
    <cellStyle name="Normal 10 53" xfId="318"/>
    <cellStyle name="Normal 10 54" xfId="319"/>
    <cellStyle name="Normal 10 55" xfId="320"/>
    <cellStyle name="Normal 10 56" xfId="321"/>
    <cellStyle name="Normal 10 57" xfId="322"/>
    <cellStyle name="Normal 10 58" xfId="323"/>
    <cellStyle name="Normal 10 59" xfId="324"/>
    <cellStyle name="Normal 10 6" xfId="325"/>
    <cellStyle name="Normal 10 60" xfId="326"/>
    <cellStyle name="Normal 10 61" xfId="327"/>
    <cellStyle name="Normal 10 62" xfId="328"/>
    <cellStyle name="Normal 10 63" xfId="329"/>
    <cellStyle name="Normal 10 64" xfId="330"/>
    <cellStyle name="Normal 10 65" xfId="331"/>
    <cellStyle name="Normal 10 66" xfId="332"/>
    <cellStyle name="Normal 10 67" xfId="333"/>
    <cellStyle name="Normal 10 68" xfId="334"/>
    <cellStyle name="Normal 10 69" xfId="335"/>
    <cellStyle name="Normal 10 7" xfId="336"/>
    <cellStyle name="Normal 10 70" xfId="337"/>
    <cellStyle name="Normal 10 71" xfId="338"/>
    <cellStyle name="Normal 10 72" xfId="339"/>
    <cellStyle name="Normal 10 73" xfId="340"/>
    <cellStyle name="Normal 10 74" xfId="341"/>
    <cellStyle name="Normal 10 75" xfId="342"/>
    <cellStyle name="Normal 10 76" xfId="343"/>
    <cellStyle name="Normal 10 77" xfId="344"/>
    <cellStyle name="Normal 10 78" xfId="345"/>
    <cellStyle name="Normal 10 79" xfId="346"/>
    <cellStyle name="Normal 10 8" xfId="347"/>
    <cellStyle name="Normal 10 80" xfId="348"/>
    <cellStyle name="Normal 10 81" xfId="349"/>
    <cellStyle name="Normal 10 82" xfId="350"/>
    <cellStyle name="Normal 10 83" xfId="351"/>
    <cellStyle name="Normal 10 84" xfId="352"/>
    <cellStyle name="Normal 10 85" xfId="353"/>
    <cellStyle name="Normal 10 86" xfId="354"/>
    <cellStyle name="Normal 10 87" xfId="355"/>
    <cellStyle name="Normal 10 88" xfId="356"/>
    <cellStyle name="Normal 10 89" xfId="357"/>
    <cellStyle name="Normal 10 9" xfId="358"/>
    <cellStyle name="Normal 10 90" xfId="359"/>
    <cellStyle name="Normal 10 91" xfId="360"/>
    <cellStyle name="Normal 10 92" xfId="361"/>
    <cellStyle name="Normal 10 93" xfId="362"/>
    <cellStyle name="Normal 10 94" xfId="363"/>
    <cellStyle name="Normal 10 95" xfId="364"/>
    <cellStyle name="Normal 10 96" xfId="365"/>
    <cellStyle name="Normal 10 97" xfId="366"/>
    <cellStyle name="Normal 10 98" xfId="367"/>
    <cellStyle name="Normal 10 99" xfId="368"/>
    <cellStyle name="Normal 100" xfId="369"/>
    <cellStyle name="Normal 101" xfId="370"/>
    <cellStyle name="Normal 102" xfId="371"/>
    <cellStyle name="Normal 103" xfId="372"/>
    <cellStyle name="Normal 104" xfId="373"/>
    <cellStyle name="Normal 105" xfId="374"/>
    <cellStyle name="Normal 106" xfId="375"/>
    <cellStyle name="Normal 107" xfId="376"/>
    <cellStyle name="Normal 108" xfId="377"/>
    <cellStyle name="Normal 109" xfId="378"/>
    <cellStyle name="Normal 11" xfId="379"/>
    <cellStyle name="Normal 110" xfId="380"/>
    <cellStyle name="Normal 111" xfId="381"/>
    <cellStyle name="Normal 112" xfId="382"/>
    <cellStyle name="Normal 113" xfId="383"/>
    <cellStyle name="Normal 114" xfId="384"/>
    <cellStyle name="Normal 115" xfId="385"/>
    <cellStyle name="Normal 116" xfId="386"/>
    <cellStyle name="Normal 117" xfId="387"/>
    <cellStyle name="Normal 118" xfId="388"/>
    <cellStyle name="Normal 119" xfId="389"/>
    <cellStyle name="Normal 12" xfId="390"/>
    <cellStyle name="Normal 120" xfId="391"/>
    <cellStyle name="Normal 121" xfId="392"/>
    <cellStyle name="Normal 122" xfId="393"/>
    <cellStyle name="Normal 123" xfId="394"/>
    <cellStyle name="Normal 124" xfId="395"/>
    <cellStyle name="Normal 125" xfId="396"/>
    <cellStyle name="Normal 126" xfId="397"/>
    <cellStyle name="Normal 127" xfId="398"/>
    <cellStyle name="Normal 128" xfId="399"/>
    <cellStyle name="Normal 129" xfId="400"/>
    <cellStyle name="Normal 13" xfId="401"/>
    <cellStyle name="Normal 130" xfId="402"/>
    <cellStyle name="Normal 131" xfId="403"/>
    <cellStyle name="Normal 132" xfId="404"/>
    <cellStyle name="Normal 133" xfId="405"/>
    <cellStyle name="Normal 134" xfId="406"/>
    <cellStyle name="Normal 135" xfId="407"/>
    <cellStyle name="Normal 136" xfId="408"/>
    <cellStyle name="Normal 137" xfId="409"/>
    <cellStyle name="Normal 14" xfId="410"/>
    <cellStyle name="Normal 15" xfId="411"/>
    <cellStyle name="Normal 16" xfId="412"/>
    <cellStyle name="Normal 17" xfId="413"/>
    <cellStyle name="Normal 18" xfId="414"/>
    <cellStyle name="Normal 19" xfId="415"/>
    <cellStyle name="Normal 2" xfId="416"/>
    <cellStyle name="Normal 2 10" xfId="417"/>
    <cellStyle name="Normal 2 11" xfId="418"/>
    <cellStyle name="Normal 2 12" xfId="419"/>
    <cellStyle name="Normal 2 13" xfId="420"/>
    <cellStyle name="Normal 2 14" xfId="421"/>
    <cellStyle name="Normal 2 15" xfId="422"/>
    <cellStyle name="Normal 2 16" xfId="423"/>
    <cellStyle name="Normal 2 17" xfId="424"/>
    <cellStyle name="Normal 2 18" xfId="425"/>
    <cellStyle name="Normal 2 2" xfId="426"/>
    <cellStyle name="Normal 2 2 10" xfId="427"/>
    <cellStyle name="Normal 2 2 100" xfId="428"/>
    <cellStyle name="Normal 2 2 101" xfId="429"/>
    <cellStyle name="Normal 2 2 102" xfId="430"/>
    <cellStyle name="Normal 2 2 103" xfId="431"/>
    <cellStyle name="Normal 2 2 104" xfId="432"/>
    <cellStyle name="Normal 2 2 105" xfId="433"/>
    <cellStyle name="Normal 2 2 106" xfId="434"/>
    <cellStyle name="Normal 2 2 107" xfId="435"/>
    <cellStyle name="Normal 2 2 108" xfId="436"/>
    <cellStyle name="Normal 2 2 109" xfId="437"/>
    <cellStyle name="Normal 2 2 11" xfId="438"/>
    <cellStyle name="Normal 2 2 110" xfId="439"/>
    <cellStyle name="Normal 2 2 111" xfId="440"/>
    <cellStyle name="Normal 2 2 112" xfId="441"/>
    <cellStyle name="Normal 2 2 113" xfId="442"/>
    <cellStyle name="Normal 2 2 12" xfId="443"/>
    <cellStyle name="Normal 2 2 13" xfId="444"/>
    <cellStyle name="Normal 2 2 14" xfId="445"/>
    <cellStyle name="Normal 2 2 15" xfId="446"/>
    <cellStyle name="Normal 2 2 16" xfId="447"/>
    <cellStyle name="Normal 2 2 17" xfId="448"/>
    <cellStyle name="Normal 2 2 18" xfId="449"/>
    <cellStyle name="Normal 2 2 19" xfId="450"/>
    <cellStyle name="Normal 2 2 2" xfId="451"/>
    <cellStyle name="Normal 2 2 20" xfId="452"/>
    <cellStyle name="Normal 2 2 21" xfId="453"/>
    <cellStyle name="Normal 2 2 22" xfId="454"/>
    <cellStyle name="Normal 2 2 23" xfId="455"/>
    <cellStyle name="Normal 2 2 24" xfId="456"/>
    <cellStyle name="Normal 2 2 25" xfId="457"/>
    <cellStyle name="Normal 2 2 26" xfId="458"/>
    <cellStyle name="Normal 2 2 27" xfId="459"/>
    <cellStyle name="Normal 2 2 28" xfId="460"/>
    <cellStyle name="Normal 2 2 29" xfId="461"/>
    <cellStyle name="Normal 2 2 3" xfId="462"/>
    <cellStyle name="Normal 2 2 30" xfId="463"/>
    <cellStyle name="Normal 2 2 31" xfId="464"/>
    <cellStyle name="Normal 2 2 32" xfId="465"/>
    <cellStyle name="Normal 2 2 33" xfId="466"/>
    <cellStyle name="Normal 2 2 34" xfId="467"/>
    <cellStyle name="Normal 2 2 35" xfId="468"/>
    <cellStyle name="Normal 2 2 36" xfId="469"/>
    <cellStyle name="Normal 2 2 37" xfId="470"/>
    <cellStyle name="Normal 2 2 38" xfId="471"/>
    <cellStyle name="Normal 2 2 39" xfId="472"/>
    <cellStyle name="Normal 2 2 4" xfId="473"/>
    <cellStyle name="Normal 2 2 40" xfId="474"/>
    <cellStyle name="Normal 2 2 41" xfId="475"/>
    <cellStyle name="Normal 2 2 42" xfId="476"/>
    <cellStyle name="Normal 2 2 43" xfId="477"/>
    <cellStyle name="Normal 2 2 44" xfId="478"/>
    <cellStyle name="Normal 2 2 45" xfId="479"/>
    <cellStyle name="Normal 2 2 46" xfId="480"/>
    <cellStyle name="Normal 2 2 47" xfId="481"/>
    <cellStyle name="Normal 2 2 48" xfId="482"/>
    <cellStyle name="Normal 2 2 49" xfId="483"/>
    <cellStyle name="Normal 2 2 5" xfId="484"/>
    <cellStyle name="Normal 2 2 50" xfId="485"/>
    <cellStyle name="Normal 2 2 51" xfId="486"/>
    <cellStyle name="Normal 2 2 52" xfId="487"/>
    <cellStyle name="Normal 2 2 53" xfId="488"/>
    <cellStyle name="Normal 2 2 54" xfId="489"/>
    <cellStyle name="Normal 2 2 55" xfId="490"/>
    <cellStyle name="Normal 2 2 56" xfId="491"/>
    <cellStyle name="Normal 2 2 57" xfId="492"/>
    <cellStyle name="Normal 2 2 58" xfId="493"/>
    <cellStyle name="Normal 2 2 59" xfId="494"/>
    <cellStyle name="Normal 2 2 6" xfId="495"/>
    <cellStyle name="Normal 2 2 60" xfId="496"/>
    <cellStyle name="Normal 2 2 61" xfId="497"/>
    <cellStyle name="Normal 2 2 62" xfId="498"/>
    <cellStyle name="Normal 2 2 63" xfId="499"/>
    <cellStyle name="Normal 2 2 64" xfId="500"/>
    <cellStyle name="Normal 2 2 65" xfId="501"/>
    <cellStyle name="Normal 2 2 66" xfId="502"/>
    <cellStyle name="Normal 2 2 67" xfId="503"/>
    <cellStyle name="Normal 2 2 68" xfId="504"/>
    <cellStyle name="Normal 2 2 69" xfId="505"/>
    <cellStyle name="Normal 2 2 7" xfId="506"/>
    <cellStyle name="Normal 2 2 70" xfId="507"/>
    <cellStyle name="Normal 2 2 71" xfId="508"/>
    <cellStyle name="Normal 2 2 72" xfId="509"/>
    <cellStyle name="Normal 2 2 73" xfId="510"/>
    <cellStyle name="Normal 2 2 74" xfId="511"/>
    <cellStyle name="Normal 2 2 75" xfId="512"/>
    <cellStyle name="Normal 2 2 76" xfId="513"/>
    <cellStyle name="Normal 2 2 77" xfId="514"/>
    <cellStyle name="Normal 2 2 78" xfId="515"/>
    <cellStyle name="Normal 2 2 79" xfId="516"/>
    <cellStyle name="Normal 2 2 8" xfId="517"/>
    <cellStyle name="Normal 2 2 80" xfId="518"/>
    <cellStyle name="Normal 2 2 81" xfId="519"/>
    <cellStyle name="Normal 2 2 82" xfId="520"/>
    <cellStyle name="Normal 2 2 83" xfId="521"/>
    <cellStyle name="Normal 2 2 84" xfId="522"/>
    <cellStyle name="Normal 2 2 85" xfId="523"/>
    <cellStyle name="Normal 2 2 86" xfId="524"/>
    <cellStyle name="Normal 2 2 87" xfId="525"/>
    <cellStyle name="Normal 2 2 88" xfId="526"/>
    <cellStyle name="Normal 2 2 89" xfId="527"/>
    <cellStyle name="Normal 2 2 9" xfId="528"/>
    <cellStyle name="Normal 2 2 90" xfId="529"/>
    <cellStyle name="Normal 2 2 91" xfId="530"/>
    <cellStyle name="Normal 2 2 92" xfId="531"/>
    <cellStyle name="Normal 2 2 93" xfId="532"/>
    <cellStyle name="Normal 2 2 94" xfId="533"/>
    <cellStyle name="Normal 2 2 95" xfId="534"/>
    <cellStyle name="Normal 2 2 96" xfId="535"/>
    <cellStyle name="Normal 2 2 97" xfId="536"/>
    <cellStyle name="Normal 2 2 98" xfId="537"/>
    <cellStyle name="Normal 2 2 99" xfId="538"/>
    <cellStyle name="Normal 2 3" xfId="539"/>
    <cellStyle name="Normal 2 3 10" xfId="540"/>
    <cellStyle name="Normal 2 3 100" xfId="541"/>
    <cellStyle name="Normal 2 3 101" xfId="542"/>
    <cellStyle name="Normal 2 3 102" xfId="543"/>
    <cellStyle name="Normal 2 3 103" xfId="544"/>
    <cellStyle name="Normal 2 3 104" xfId="545"/>
    <cellStyle name="Normal 2 3 105" xfId="546"/>
    <cellStyle name="Normal 2 3 106" xfId="547"/>
    <cellStyle name="Normal 2 3 107" xfId="548"/>
    <cellStyle name="Normal 2 3 108" xfId="549"/>
    <cellStyle name="Normal 2 3 109" xfId="550"/>
    <cellStyle name="Normal 2 3 11" xfId="551"/>
    <cellStyle name="Normal 2 3 110" xfId="552"/>
    <cellStyle name="Normal 2 3 111" xfId="553"/>
    <cellStyle name="Normal 2 3 112" xfId="554"/>
    <cellStyle name="Normal 2 3 113" xfId="555"/>
    <cellStyle name="Normal 2 3 12" xfId="556"/>
    <cellStyle name="Normal 2 3 13" xfId="557"/>
    <cellStyle name="Normal 2 3 14" xfId="558"/>
    <cellStyle name="Normal 2 3 15" xfId="559"/>
    <cellStyle name="Normal 2 3 16" xfId="560"/>
    <cellStyle name="Normal 2 3 17" xfId="561"/>
    <cellStyle name="Normal 2 3 18" xfId="562"/>
    <cellStyle name="Normal 2 3 19" xfId="563"/>
    <cellStyle name="Normal 2 3 2" xfId="564"/>
    <cellStyle name="Normal 2 3 20" xfId="565"/>
    <cellStyle name="Normal 2 3 21" xfId="566"/>
    <cellStyle name="Normal 2 3 22" xfId="567"/>
    <cellStyle name="Normal 2 3 23" xfId="568"/>
    <cellStyle name="Normal 2 3 24" xfId="569"/>
    <cellStyle name="Normal 2 3 25" xfId="570"/>
    <cellStyle name="Normal 2 3 26" xfId="571"/>
    <cellStyle name="Normal 2 3 27" xfId="572"/>
    <cellStyle name="Normal 2 3 28" xfId="573"/>
    <cellStyle name="Normal 2 3 29" xfId="574"/>
    <cellStyle name="Normal 2 3 3" xfId="575"/>
    <cellStyle name="Normal 2 3 30" xfId="576"/>
    <cellStyle name="Normal 2 3 31" xfId="577"/>
    <cellStyle name="Normal 2 3 32" xfId="578"/>
    <cellStyle name="Normal 2 3 33" xfId="579"/>
    <cellStyle name="Normal 2 3 34" xfId="580"/>
    <cellStyle name="Normal 2 3 35" xfId="581"/>
    <cellStyle name="Normal 2 3 36" xfId="582"/>
    <cellStyle name="Normal 2 3 37" xfId="583"/>
    <cellStyle name="Normal 2 3 38" xfId="584"/>
    <cellStyle name="Normal 2 3 39" xfId="585"/>
    <cellStyle name="Normal 2 3 4" xfId="586"/>
    <cellStyle name="Normal 2 3 40" xfId="587"/>
    <cellStyle name="Normal 2 3 41" xfId="588"/>
    <cellStyle name="Normal 2 3 42" xfId="589"/>
    <cellStyle name="Normal 2 3 43" xfId="590"/>
    <cellStyle name="Normal 2 3 44" xfId="591"/>
    <cellStyle name="Normal 2 3 45" xfId="592"/>
    <cellStyle name="Normal 2 3 46" xfId="593"/>
    <cellStyle name="Normal 2 3 47" xfId="594"/>
    <cellStyle name="Normal 2 3 48" xfId="595"/>
    <cellStyle name="Normal 2 3 49" xfId="596"/>
    <cellStyle name="Normal 2 3 5" xfId="597"/>
    <cellStyle name="Normal 2 3 50" xfId="598"/>
    <cellStyle name="Normal 2 3 51" xfId="599"/>
    <cellStyle name="Normal 2 3 52" xfId="600"/>
    <cellStyle name="Normal 2 3 53" xfId="601"/>
    <cellStyle name="Normal 2 3 54" xfId="602"/>
    <cellStyle name="Normal 2 3 55" xfId="603"/>
    <cellStyle name="Normal 2 3 56" xfId="604"/>
    <cellStyle name="Normal 2 3 57" xfId="605"/>
    <cellStyle name="Normal 2 3 58" xfId="606"/>
    <cellStyle name="Normal 2 3 59" xfId="607"/>
    <cellStyle name="Normal 2 3 6" xfId="608"/>
    <cellStyle name="Normal 2 3 60" xfId="609"/>
    <cellStyle name="Normal 2 3 61" xfId="610"/>
    <cellStyle name="Normal 2 3 62" xfId="611"/>
    <cellStyle name="Normal 2 3 63" xfId="612"/>
    <cellStyle name="Normal 2 3 64" xfId="613"/>
    <cellStyle name="Normal 2 3 65" xfId="614"/>
    <cellStyle name="Normal 2 3 66" xfId="615"/>
    <cellStyle name="Normal 2 3 67" xfId="616"/>
    <cellStyle name="Normal 2 3 68" xfId="617"/>
    <cellStyle name="Normal 2 3 69" xfId="618"/>
    <cellStyle name="Normal 2 3 7" xfId="619"/>
    <cellStyle name="Normal 2 3 70" xfId="620"/>
    <cellStyle name="Normal 2 3 71" xfId="621"/>
    <cellStyle name="Normal 2 3 72" xfId="622"/>
    <cellStyle name="Normal 2 3 73" xfId="623"/>
    <cellStyle name="Normal 2 3 74" xfId="624"/>
    <cellStyle name="Normal 2 3 75" xfId="625"/>
    <cellStyle name="Normal 2 3 76" xfId="626"/>
    <cellStyle name="Normal 2 3 77" xfId="627"/>
    <cellStyle name="Normal 2 3 78" xfId="628"/>
    <cellStyle name="Normal 2 3 79" xfId="629"/>
    <cellStyle name="Normal 2 3 8" xfId="630"/>
    <cellStyle name="Normal 2 3 80" xfId="631"/>
    <cellStyle name="Normal 2 3 81" xfId="632"/>
    <cellStyle name="Normal 2 3 82" xfId="633"/>
    <cellStyle name="Normal 2 3 83" xfId="634"/>
    <cellStyle name="Normal 2 3 84" xfId="635"/>
    <cellStyle name="Normal 2 3 85" xfId="636"/>
    <cellStyle name="Normal 2 3 86" xfId="637"/>
    <cellStyle name="Normal 2 3 87" xfId="638"/>
    <cellStyle name="Normal 2 3 88" xfId="639"/>
    <cellStyle name="Normal 2 3 89" xfId="640"/>
    <cellStyle name="Normal 2 3 9" xfId="641"/>
    <cellStyle name="Normal 2 3 90" xfId="642"/>
    <cellStyle name="Normal 2 3 91" xfId="643"/>
    <cellStyle name="Normal 2 3 92" xfId="644"/>
    <cellStyle name="Normal 2 3 93" xfId="645"/>
    <cellStyle name="Normal 2 3 94" xfId="646"/>
    <cellStyle name="Normal 2 3 95" xfId="647"/>
    <cellStyle name="Normal 2 3 96" xfId="648"/>
    <cellStyle name="Normal 2 3 97" xfId="649"/>
    <cellStyle name="Normal 2 3 98" xfId="650"/>
    <cellStyle name="Normal 2 3 99" xfId="651"/>
    <cellStyle name="Normal 2 4" xfId="652"/>
    <cellStyle name="Normal 2 4 10" xfId="653"/>
    <cellStyle name="Normal 2 4 100" xfId="654"/>
    <cellStyle name="Normal 2 4 101" xfId="655"/>
    <cellStyle name="Normal 2 4 102" xfId="656"/>
    <cellStyle name="Normal 2 4 103" xfId="657"/>
    <cellStyle name="Normal 2 4 104" xfId="658"/>
    <cellStyle name="Normal 2 4 105" xfId="659"/>
    <cellStyle name="Normal 2 4 106" xfId="660"/>
    <cellStyle name="Normal 2 4 107" xfId="661"/>
    <cellStyle name="Normal 2 4 108" xfId="662"/>
    <cellStyle name="Normal 2 4 109" xfId="663"/>
    <cellStyle name="Normal 2 4 11" xfId="664"/>
    <cellStyle name="Normal 2 4 110" xfId="665"/>
    <cellStyle name="Normal 2 4 111" xfId="666"/>
    <cellStyle name="Normal 2 4 112" xfId="667"/>
    <cellStyle name="Normal 2 4 113" xfId="668"/>
    <cellStyle name="Normal 2 4 12" xfId="669"/>
    <cellStyle name="Normal 2 4 13" xfId="670"/>
    <cellStyle name="Normal 2 4 14" xfId="671"/>
    <cellStyle name="Normal 2 4 15" xfId="672"/>
    <cellStyle name="Normal 2 4 16" xfId="673"/>
    <cellStyle name="Normal 2 4 17" xfId="674"/>
    <cellStyle name="Normal 2 4 18" xfId="675"/>
    <cellStyle name="Normal 2 4 19" xfId="676"/>
    <cellStyle name="Normal 2 4 2" xfId="677"/>
    <cellStyle name="Normal 2 4 20" xfId="678"/>
    <cellStyle name="Normal 2 4 21" xfId="679"/>
    <cellStyle name="Normal 2 4 22" xfId="680"/>
    <cellStyle name="Normal 2 4 23" xfId="681"/>
    <cellStyle name="Normal 2 4 24" xfId="682"/>
    <cellStyle name="Normal 2 4 25" xfId="683"/>
    <cellStyle name="Normal 2 4 26" xfId="684"/>
    <cellStyle name="Normal 2 4 27" xfId="685"/>
    <cellStyle name="Normal 2 4 28" xfId="686"/>
    <cellStyle name="Normal 2 4 29" xfId="687"/>
    <cellStyle name="Normal 2 4 3" xfId="688"/>
    <cellStyle name="Normal 2 4 30" xfId="689"/>
    <cellStyle name="Normal 2 4 31" xfId="690"/>
    <cellStyle name="Normal 2 4 32" xfId="691"/>
    <cellStyle name="Normal 2 4 33" xfId="692"/>
    <cellStyle name="Normal 2 4 34" xfId="693"/>
    <cellStyle name="Normal 2 4 35" xfId="694"/>
    <cellStyle name="Normal 2 4 36" xfId="695"/>
    <cellStyle name="Normal 2 4 37" xfId="696"/>
    <cellStyle name="Normal 2 4 38" xfId="697"/>
    <cellStyle name="Normal 2 4 39" xfId="698"/>
    <cellStyle name="Normal 2 4 4" xfId="699"/>
    <cellStyle name="Normal 2 4 40" xfId="700"/>
    <cellStyle name="Normal 2 4 41" xfId="701"/>
    <cellStyle name="Normal 2 4 42" xfId="702"/>
    <cellStyle name="Normal 2 4 43" xfId="703"/>
    <cellStyle name="Normal 2 4 44" xfId="704"/>
    <cellStyle name="Normal 2 4 45" xfId="705"/>
    <cellStyle name="Normal 2 4 46" xfId="706"/>
    <cellStyle name="Normal 2 4 47" xfId="707"/>
    <cellStyle name="Normal 2 4 48" xfId="708"/>
    <cellStyle name="Normal 2 4 49" xfId="709"/>
    <cellStyle name="Normal 2 4 5" xfId="710"/>
    <cellStyle name="Normal 2 4 50" xfId="711"/>
    <cellStyle name="Normal 2 4 51" xfId="712"/>
    <cellStyle name="Normal 2 4 52" xfId="713"/>
    <cellStyle name="Normal 2 4 53" xfId="714"/>
    <cellStyle name="Normal 2 4 54" xfId="715"/>
    <cellStyle name="Normal 2 4 55" xfId="716"/>
    <cellStyle name="Normal 2 4 56" xfId="717"/>
    <cellStyle name="Normal 2 4 57" xfId="718"/>
    <cellStyle name="Normal 2 4 58" xfId="719"/>
    <cellStyle name="Normal 2 4 59" xfId="720"/>
    <cellStyle name="Normal 2 4 6" xfId="721"/>
    <cellStyle name="Normal 2 4 60" xfId="722"/>
    <cellStyle name="Normal 2 4 61" xfId="723"/>
    <cellStyle name="Normal 2 4 62" xfId="724"/>
    <cellStyle name="Normal 2 4 63" xfId="725"/>
    <cellStyle name="Normal 2 4 64" xfId="726"/>
    <cellStyle name="Normal 2 4 65" xfId="727"/>
    <cellStyle name="Normal 2 4 66" xfId="728"/>
    <cellStyle name="Normal 2 4 67" xfId="729"/>
    <cellStyle name="Normal 2 4 68" xfId="730"/>
    <cellStyle name="Normal 2 4 69" xfId="731"/>
    <cellStyle name="Normal 2 4 7" xfId="732"/>
    <cellStyle name="Normal 2 4 70" xfId="733"/>
    <cellStyle name="Normal 2 4 71" xfId="734"/>
    <cellStyle name="Normal 2 4 72" xfId="735"/>
    <cellStyle name="Normal 2 4 73" xfId="736"/>
    <cellStyle name="Normal 2 4 74" xfId="737"/>
    <cellStyle name="Normal 2 4 75" xfId="738"/>
    <cellStyle name="Normal 2 4 76" xfId="739"/>
    <cellStyle name="Normal 2 4 77" xfId="740"/>
    <cellStyle name="Normal 2 4 78" xfId="741"/>
    <cellStyle name="Normal 2 4 79" xfId="742"/>
    <cellStyle name="Normal 2 4 8" xfId="743"/>
    <cellStyle name="Normal 2 4 80" xfId="744"/>
    <cellStyle name="Normal 2 4 81" xfId="745"/>
    <cellStyle name="Normal 2 4 82" xfId="746"/>
    <cellStyle name="Normal 2 4 83" xfId="747"/>
    <cellStyle name="Normal 2 4 84" xfId="748"/>
    <cellStyle name="Normal 2 4 85" xfId="749"/>
    <cellStyle name="Normal 2 4 86" xfId="750"/>
    <cellStyle name="Normal 2 4 87" xfId="751"/>
    <cellStyle name="Normal 2 4 88" xfId="752"/>
    <cellStyle name="Normal 2 4 89" xfId="753"/>
    <cellStyle name="Normal 2 4 9" xfId="754"/>
    <cellStyle name="Normal 2 4 90" xfId="755"/>
    <cellStyle name="Normal 2 4 91" xfId="756"/>
    <cellStyle name="Normal 2 4 92" xfId="757"/>
    <cellStyle name="Normal 2 4 93" xfId="758"/>
    <cellStyle name="Normal 2 4 94" xfId="759"/>
    <cellStyle name="Normal 2 4 95" xfId="760"/>
    <cellStyle name="Normal 2 4 96" xfId="761"/>
    <cellStyle name="Normal 2 4 97" xfId="762"/>
    <cellStyle name="Normal 2 4 98" xfId="763"/>
    <cellStyle name="Normal 2 4 99" xfId="764"/>
    <cellStyle name="Normal 2 5" xfId="765"/>
    <cellStyle name="Normal 2 5 10" xfId="766"/>
    <cellStyle name="Normal 2 5 100" xfId="767"/>
    <cellStyle name="Normal 2 5 101" xfId="768"/>
    <cellStyle name="Normal 2 5 102" xfId="769"/>
    <cellStyle name="Normal 2 5 103" xfId="770"/>
    <cellStyle name="Normal 2 5 104" xfId="771"/>
    <cellStyle name="Normal 2 5 105" xfId="772"/>
    <cellStyle name="Normal 2 5 106" xfId="773"/>
    <cellStyle name="Normal 2 5 107" xfId="774"/>
    <cellStyle name="Normal 2 5 108" xfId="775"/>
    <cellStyle name="Normal 2 5 109" xfId="776"/>
    <cellStyle name="Normal 2 5 11" xfId="777"/>
    <cellStyle name="Normal 2 5 110" xfId="778"/>
    <cellStyle name="Normal 2 5 111" xfId="779"/>
    <cellStyle name="Normal 2 5 112" xfId="780"/>
    <cellStyle name="Normal 2 5 113" xfId="781"/>
    <cellStyle name="Normal 2 5 12" xfId="782"/>
    <cellStyle name="Normal 2 5 13" xfId="783"/>
    <cellStyle name="Normal 2 5 14" xfId="784"/>
    <cellStyle name="Normal 2 5 15" xfId="785"/>
    <cellStyle name="Normal 2 5 16" xfId="786"/>
    <cellStyle name="Normal 2 5 17" xfId="787"/>
    <cellStyle name="Normal 2 5 18" xfId="788"/>
    <cellStyle name="Normal 2 5 19" xfId="789"/>
    <cellStyle name="Normal 2 5 2" xfId="790"/>
    <cellStyle name="Normal 2 5 20" xfId="791"/>
    <cellStyle name="Normal 2 5 21" xfId="792"/>
    <cellStyle name="Normal 2 5 22" xfId="793"/>
    <cellStyle name="Normal 2 5 23" xfId="794"/>
    <cellStyle name="Normal 2 5 24" xfId="795"/>
    <cellStyle name="Normal 2 5 25" xfId="796"/>
    <cellStyle name="Normal 2 5 26" xfId="797"/>
    <cellStyle name="Normal 2 5 27" xfId="798"/>
    <cellStyle name="Normal 2 5 28" xfId="799"/>
    <cellStyle name="Normal 2 5 29" xfId="800"/>
    <cellStyle name="Normal 2 5 3" xfId="801"/>
    <cellStyle name="Normal 2 5 30" xfId="802"/>
    <cellStyle name="Normal 2 5 31" xfId="803"/>
    <cellStyle name="Normal 2 5 32" xfId="804"/>
    <cellStyle name="Normal 2 5 33" xfId="805"/>
    <cellStyle name="Normal 2 5 34" xfId="806"/>
    <cellStyle name="Normal 2 5 35" xfId="807"/>
    <cellStyle name="Normal 2 5 36" xfId="808"/>
    <cellStyle name="Normal 2 5 37" xfId="809"/>
    <cellStyle name="Normal 2 5 38" xfId="810"/>
    <cellStyle name="Normal 2 5 39" xfId="811"/>
    <cellStyle name="Normal 2 5 4" xfId="812"/>
    <cellStyle name="Normal 2 5 40" xfId="813"/>
    <cellStyle name="Normal 2 5 41" xfId="814"/>
    <cellStyle name="Normal 2 5 42" xfId="815"/>
    <cellStyle name="Normal 2 5 43" xfId="816"/>
    <cellStyle name="Normal 2 5 44" xfId="817"/>
    <cellStyle name="Normal 2 5 45" xfId="818"/>
    <cellStyle name="Normal 2 5 46" xfId="819"/>
    <cellStyle name="Normal 2 5 47" xfId="820"/>
    <cellStyle name="Normal 2 5 48" xfId="821"/>
    <cellStyle name="Normal 2 5 49" xfId="822"/>
    <cellStyle name="Normal 2 5 5" xfId="823"/>
    <cellStyle name="Normal 2 5 50" xfId="824"/>
    <cellStyle name="Normal 2 5 51" xfId="825"/>
    <cellStyle name="Normal 2 5 52" xfId="826"/>
    <cellStyle name="Normal 2 5 53" xfId="827"/>
    <cellStyle name="Normal 2 5 54" xfId="828"/>
    <cellStyle name="Normal 2 5 55" xfId="829"/>
    <cellStyle name="Normal 2 5 56" xfId="830"/>
    <cellStyle name="Normal 2 5 57" xfId="831"/>
    <cellStyle name="Normal 2 5 58" xfId="832"/>
    <cellStyle name="Normal 2 5 59" xfId="833"/>
    <cellStyle name="Normal 2 5 6" xfId="834"/>
    <cellStyle name="Normal 2 5 60" xfId="835"/>
    <cellStyle name="Normal 2 5 61" xfId="836"/>
    <cellStyle name="Normal 2 5 62" xfId="837"/>
    <cellStyle name="Normal 2 5 63" xfId="838"/>
    <cellStyle name="Normal 2 5 64" xfId="839"/>
    <cellStyle name="Normal 2 5 65" xfId="840"/>
    <cellStyle name="Normal 2 5 66" xfId="841"/>
    <cellStyle name="Normal 2 5 67" xfId="842"/>
    <cellStyle name="Normal 2 5 68" xfId="843"/>
    <cellStyle name="Normal 2 5 69" xfId="844"/>
    <cellStyle name="Normal 2 5 7" xfId="845"/>
    <cellStyle name="Normal 2 5 70" xfId="846"/>
    <cellStyle name="Normal 2 5 71" xfId="847"/>
    <cellStyle name="Normal 2 5 72" xfId="848"/>
    <cellStyle name="Normal 2 5 73" xfId="849"/>
    <cellStyle name="Normal 2 5 74" xfId="850"/>
    <cellStyle name="Normal 2 5 75" xfId="851"/>
    <cellStyle name="Normal 2 5 76" xfId="852"/>
    <cellStyle name="Normal 2 5 77" xfId="853"/>
    <cellStyle name="Normal 2 5 78" xfId="854"/>
    <cellStyle name="Normal 2 5 79" xfId="855"/>
    <cellStyle name="Normal 2 5 8" xfId="856"/>
    <cellStyle name="Normal 2 5 80" xfId="857"/>
    <cellStyle name="Normal 2 5 81" xfId="858"/>
    <cellStyle name="Normal 2 5 82" xfId="859"/>
    <cellStyle name="Normal 2 5 83" xfId="860"/>
    <cellStyle name="Normal 2 5 84" xfId="861"/>
    <cellStyle name="Normal 2 5 85" xfId="862"/>
    <cellStyle name="Normal 2 5 86" xfId="863"/>
    <cellStyle name="Normal 2 5 87" xfId="864"/>
    <cellStyle name="Normal 2 5 88" xfId="865"/>
    <cellStyle name="Normal 2 5 89" xfId="866"/>
    <cellStyle name="Normal 2 5 9" xfId="867"/>
    <cellStyle name="Normal 2 5 90" xfId="868"/>
    <cellStyle name="Normal 2 5 91" xfId="869"/>
    <cellStyle name="Normal 2 5 92" xfId="870"/>
    <cellStyle name="Normal 2 5 93" xfId="871"/>
    <cellStyle name="Normal 2 5 94" xfId="872"/>
    <cellStyle name="Normal 2 5 95" xfId="873"/>
    <cellStyle name="Normal 2 5 96" xfId="874"/>
    <cellStyle name="Normal 2 5 97" xfId="875"/>
    <cellStyle name="Normal 2 5 98" xfId="876"/>
    <cellStyle name="Normal 2 5 99" xfId="877"/>
    <cellStyle name="Normal 2 6" xfId="878"/>
    <cellStyle name="Normal 2 6 10" xfId="879"/>
    <cellStyle name="Normal 2 6 100" xfId="880"/>
    <cellStyle name="Normal 2 6 101" xfId="881"/>
    <cellStyle name="Normal 2 6 102" xfId="882"/>
    <cellStyle name="Normal 2 6 103" xfId="883"/>
    <cellStyle name="Normal 2 6 104" xfId="884"/>
    <cellStyle name="Normal 2 6 105" xfId="885"/>
    <cellStyle name="Normal 2 6 106" xfId="886"/>
    <cellStyle name="Normal 2 6 107" xfId="887"/>
    <cellStyle name="Normal 2 6 108" xfId="888"/>
    <cellStyle name="Normal 2 6 109" xfId="889"/>
    <cellStyle name="Normal 2 6 11" xfId="890"/>
    <cellStyle name="Normal 2 6 110" xfId="891"/>
    <cellStyle name="Normal 2 6 111" xfId="892"/>
    <cellStyle name="Normal 2 6 112" xfId="893"/>
    <cellStyle name="Normal 2 6 113" xfId="894"/>
    <cellStyle name="Normal 2 6 12" xfId="895"/>
    <cellStyle name="Normal 2 6 13" xfId="896"/>
    <cellStyle name="Normal 2 6 14" xfId="897"/>
    <cellStyle name="Normal 2 6 15" xfId="898"/>
    <cellStyle name="Normal 2 6 16" xfId="899"/>
    <cellStyle name="Normal 2 6 17" xfId="900"/>
    <cellStyle name="Normal 2 6 18" xfId="901"/>
    <cellStyle name="Normal 2 6 19" xfId="902"/>
    <cellStyle name="Normal 2 6 2" xfId="903"/>
    <cellStyle name="Normal 2 6 20" xfId="904"/>
    <cellStyle name="Normal 2 6 21" xfId="905"/>
    <cellStyle name="Normal 2 6 22" xfId="906"/>
    <cellStyle name="Normal 2 6 23" xfId="907"/>
    <cellStyle name="Normal 2 6 24" xfId="908"/>
    <cellStyle name="Normal 2 6 25" xfId="909"/>
    <cellStyle name="Normal 2 6 26" xfId="910"/>
    <cellStyle name="Normal 2 6 27" xfId="911"/>
    <cellStyle name="Normal 2 6 28" xfId="912"/>
    <cellStyle name="Normal 2 6 29" xfId="913"/>
    <cellStyle name="Normal 2 6 3" xfId="914"/>
    <cellStyle name="Normal 2 6 30" xfId="915"/>
    <cellStyle name="Normal 2 6 31" xfId="916"/>
    <cellStyle name="Normal 2 6 32" xfId="917"/>
    <cellStyle name="Normal 2 6 33" xfId="918"/>
    <cellStyle name="Normal 2 6 34" xfId="919"/>
    <cellStyle name="Normal 2 6 35" xfId="920"/>
    <cellStyle name="Normal 2 6 36" xfId="921"/>
    <cellStyle name="Normal 2 6 37" xfId="922"/>
    <cellStyle name="Normal 2 6 38" xfId="923"/>
    <cellStyle name="Normal 2 6 39" xfId="924"/>
    <cellStyle name="Normal 2 6 4" xfId="925"/>
    <cellStyle name="Normal 2 6 40" xfId="926"/>
    <cellStyle name="Normal 2 6 41" xfId="927"/>
    <cellStyle name="Normal 2 6 42" xfId="928"/>
    <cellStyle name="Normal 2 6 43" xfId="929"/>
    <cellStyle name="Normal 2 6 44" xfId="930"/>
    <cellStyle name="Normal 2 6 45" xfId="931"/>
    <cellStyle name="Normal 2 6 46" xfId="932"/>
    <cellStyle name="Normal 2 6 47" xfId="933"/>
    <cellStyle name="Normal 2 6 48" xfId="934"/>
    <cellStyle name="Normal 2 6 49" xfId="935"/>
    <cellStyle name="Normal 2 6 5" xfId="936"/>
    <cellStyle name="Normal 2 6 50" xfId="937"/>
    <cellStyle name="Normal 2 6 51" xfId="938"/>
    <cellStyle name="Normal 2 6 52" xfId="939"/>
    <cellStyle name="Normal 2 6 53" xfId="940"/>
    <cellStyle name="Normal 2 6 54" xfId="941"/>
    <cellStyle name="Normal 2 6 55" xfId="942"/>
    <cellStyle name="Normal 2 6 56" xfId="943"/>
    <cellStyle name="Normal 2 6 57" xfId="944"/>
    <cellStyle name="Normal 2 6 58" xfId="945"/>
    <cellStyle name="Normal 2 6 59" xfId="946"/>
    <cellStyle name="Normal 2 6 6" xfId="947"/>
    <cellStyle name="Normal 2 6 60" xfId="948"/>
    <cellStyle name="Normal 2 6 61" xfId="949"/>
    <cellStyle name="Normal 2 6 62" xfId="950"/>
    <cellStyle name="Normal 2 6 63" xfId="951"/>
    <cellStyle name="Normal 2 6 64" xfId="952"/>
    <cellStyle name="Normal 2 6 65" xfId="953"/>
    <cellStyle name="Normal 2 6 66" xfId="954"/>
    <cellStyle name="Normal 2 6 67" xfId="955"/>
    <cellStyle name="Normal 2 6 68" xfId="956"/>
    <cellStyle name="Normal 2 6 69" xfId="957"/>
    <cellStyle name="Normal 2 6 7" xfId="958"/>
    <cellStyle name="Normal 2 6 70" xfId="959"/>
    <cellStyle name="Normal 2 6 71" xfId="960"/>
    <cellStyle name="Normal 2 6 72" xfId="961"/>
    <cellStyle name="Normal 2 6 73" xfId="962"/>
    <cellStyle name="Normal 2 6 74" xfId="963"/>
    <cellStyle name="Normal 2 6 75" xfId="964"/>
    <cellStyle name="Normal 2 6 76" xfId="965"/>
    <cellStyle name="Normal 2 6 77" xfId="966"/>
    <cellStyle name="Normal 2 6 78" xfId="967"/>
    <cellStyle name="Normal 2 6 79" xfId="968"/>
    <cellStyle name="Normal 2 6 8" xfId="969"/>
    <cellStyle name="Normal 2 6 80" xfId="970"/>
    <cellStyle name="Normal 2 6 81" xfId="971"/>
    <cellStyle name="Normal 2 6 82" xfId="972"/>
    <cellStyle name="Normal 2 6 83" xfId="973"/>
    <cellStyle name="Normal 2 6 84" xfId="974"/>
    <cellStyle name="Normal 2 6 85" xfId="975"/>
    <cellStyle name="Normal 2 6 86" xfId="976"/>
    <cellStyle name="Normal 2 6 87" xfId="977"/>
    <cellStyle name="Normal 2 6 88" xfId="978"/>
    <cellStyle name="Normal 2 6 89" xfId="979"/>
    <cellStyle name="Normal 2 6 9" xfId="980"/>
    <cellStyle name="Normal 2 6 90" xfId="981"/>
    <cellStyle name="Normal 2 6 91" xfId="982"/>
    <cellStyle name="Normal 2 6 92" xfId="983"/>
    <cellStyle name="Normal 2 6 93" xfId="984"/>
    <cellStyle name="Normal 2 6 94" xfId="985"/>
    <cellStyle name="Normal 2 6 95" xfId="986"/>
    <cellStyle name="Normal 2 6 96" xfId="987"/>
    <cellStyle name="Normal 2 6 97" xfId="988"/>
    <cellStyle name="Normal 2 6 98" xfId="989"/>
    <cellStyle name="Normal 2 6 99" xfId="990"/>
    <cellStyle name="Normal 2 7" xfId="991"/>
    <cellStyle name="Normal 2 8" xfId="992"/>
    <cellStyle name="Normal 2 9" xfId="993"/>
    <cellStyle name="Normal 20" xfId="994"/>
    <cellStyle name="Normal 21" xfId="995"/>
    <cellStyle name="Normal 22" xfId="996"/>
    <cellStyle name="Normal 23" xfId="997"/>
    <cellStyle name="Normal 24" xfId="998"/>
    <cellStyle name="Normal 25" xfId="999"/>
    <cellStyle name="Normal 26" xfId="1000"/>
    <cellStyle name="Normal 27" xfId="1001"/>
    <cellStyle name="Normal 28" xfId="1002"/>
    <cellStyle name="Normal 29" xfId="1003"/>
    <cellStyle name="Normal 3" xfId="1004"/>
    <cellStyle name="Normal 30" xfId="1005"/>
    <cellStyle name="Normal 31" xfId="1006"/>
    <cellStyle name="Normal 32" xfId="1007"/>
    <cellStyle name="Normal 33" xfId="1008"/>
    <cellStyle name="Normal 34" xfId="1009"/>
    <cellStyle name="Normal 35" xfId="1010"/>
    <cellStyle name="Normal 36" xfId="1011"/>
    <cellStyle name="Normal 37" xfId="1012"/>
    <cellStyle name="Normal 38" xfId="1013"/>
    <cellStyle name="Normal 39" xfId="1014"/>
    <cellStyle name="Normal 4" xfId="1015"/>
    <cellStyle name="Normal 40" xfId="1016"/>
    <cellStyle name="Normal 41" xfId="1017"/>
    <cellStyle name="Normal 42" xfId="1018"/>
    <cellStyle name="Normal 43" xfId="1019"/>
    <cellStyle name="Normal 44" xfId="1020"/>
    <cellStyle name="Normal 45" xfId="1021"/>
    <cellStyle name="Normal 46" xfId="1022"/>
    <cellStyle name="Normal 47" xfId="1023"/>
    <cellStyle name="Normal 48" xfId="1024"/>
    <cellStyle name="Normal 49" xfId="1025"/>
    <cellStyle name="Normal 5" xfId="1026"/>
    <cellStyle name="Normal 5 10" xfId="1027"/>
    <cellStyle name="Normal 5 100" xfId="1028"/>
    <cellStyle name="Normal 5 101" xfId="1029"/>
    <cellStyle name="Normal 5 102" xfId="1030"/>
    <cellStyle name="Normal 5 103" xfId="1031"/>
    <cellStyle name="Normal 5 104" xfId="1032"/>
    <cellStyle name="Normal 5 105" xfId="1033"/>
    <cellStyle name="Normal 5 106" xfId="1034"/>
    <cellStyle name="Normal 5 107" xfId="1035"/>
    <cellStyle name="Normal 5 108" xfId="1036"/>
    <cellStyle name="Normal 5 109" xfId="1037"/>
    <cellStyle name="Normal 5 11" xfId="1038"/>
    <cellStyle name="Normal 5 110" xfId="1039"/>
    <cellStyle name="Normal 5 111" xfId="1040"/>
    <cellStyle name="Normal 5 112" xfId="1041"/>
    <cellStyle name="Normal 5 113" xfId="1042"/>
    <cellStyle name="Normal 5 12" xfId="1043"/>
    <cellStyle name="Normal 5 13" xfId="1044"/>
    <cellStyle name="Normal 5 14" xfId="1045"/>
    <cellStyle name="Normal 5 15" xfId="1046"/>
    <cellStyle name="Normal 5 16" xfId="1047"/>
    <cellStyle name="Normal 5 17" xfId="1048"/>
    <cellStyle name="Normal 5 18" xfId="1049"/>
    <cellStyle name="Normal 5 19" xfId="1050"/>
    <cellStyle name="Normal 5 2" xfId="1051"/>
    <cellStyle name="Normal 5 20" xfId="1052"/>
    <cellStyle name="Normal 5 21" xfId="1053"/>
    <cellStyle name="Normal 5 22" xfId="1054"/>
    <cellStyle name="Normal 5 23" xfId="1055"/>
    <cellStyle name="Normal 5 24" xfId="1056"/>
    <cellStyle name="Normal 5 25" xfId="1057"/>
    <cellStyle name="Normal 5 26" xfId="1058"/>
    <cellStyle name="Normal 5 27" xfId="1059"/>
    <cellStyle name="Normal 5 28" xfId="1060"/>
    <cellStyle name="Normal 5 29" xfId="1061"/>
    <cellStyle name="Normal 5 3" xfId="1062"/>
    <cellStyle name="Normal 5 30" xfId="1063"/>
    <cellStyle name="Normal 5 31" xfId="1064"/>
    <cellStyle name="Normal 5 32" xfId="1065"/>
    <cellStyle name="Normal 5 33" xfId="1066"/>
    <cellStyle name="Normal 5 34" xfId="1067"/>
    <cellStyle name="Normal 5 35" xfId="1068"/>
    <cellStyle name="Normal 5 36" xfId="1069"/>
    <cellStyle name="Normal 5 37" xfId="1070"/>
    <cellStyle name="Normal 5 38" xfId="1071"/>
    <cellStyle name="Normal 5 39" xfId="1072"/>
    <cellStyle name="Normal 5 4" xfId="1073"/>
    <cellStyle name="Normal 5 40" xfId="1074"/>
    <cellStyle name="Normal 5 41" xfId="1075"/>
    <cellStyle name="Normal 5 42" xfId="1076"/>
    <cellStyle name="Normal 5 43" xfId="1077"/>
    <cellStyle name="Normal 5 44" xfId="1078"/>
    <cellStyle name="Normal 5 45" xfId="1079"/>
    <cellStyle name="Normal 5 46" xfId="1080"/>
    <cellStyle name="Normal 5 47" xfId="1081"/>
    <cellStyle name="Normal 5 48" xfId="1082"/>
    <cellStyle name="Normal 5 49" xfId="1083"/>
    <cellStyle name="Normal 5 5" xfId="1084"/>
    <cellStyle name="Normal 5 50" xfId="1085"/>
    <cellStyle name="Normal 5 51" xfId="1086"/>
    <cellStyle name="Normal 5 52" xfId="1087"/>
    <cellStyle name="Normal 5 53" xfId="1088"/>
    <cellStyle name="Normal 5 54" xfId="1089"/>
    <cellStyle name="Normal 5 55" xfId="1090"/>
    <cellStyle name="Normal 5 56" xfId="1091"/>
    <cellStyle name="Normal 5 57" xfId="1092"/>
    <cellStyle name="Normal 5 58" xfId="1093"/>
    <cellStyle name="Normal 5 59" xfId="1094"/>
    <cellStyle name="Normal 5 6" xfId="1095"/>
    <cellStyle name="Normal 5 60" xfId="1096"/>
    <cellStyle name="Normal 5 61" xfId="1097"/>
    <cellStyle name="Normal 5 62" xfId="1098"/>
    <cellStyle name="Normal 5 63" xfId="1099"/>
    <cellStyle name="Normal 5 64" xfId="1100"/>
    <cellStyle name="Normal 5 65" xfId="1101"/>
    <cellStyle name="Normal 5 66" xfId="1102"/>
    <cellStyle name="Normal 5 67" xfId="1103"/>
    <cellStyle name="Normal 5 68" xfId="1104"/>
    <cellStyle name="Normal 5 69" xfId="1105"/>
    <cellStyle name="Normal 5 7" xfId="1106"/>
    <cellStyle name="Normal 5 70" xfId="1107"/>
    <cellStyle name="Normal 5 71" xfId="1108"/>
    <cellStyle name="Normal 5 72" xfId="1109"/>
    <cellStyle name="Normal 5 73" xfId="1110"/>
    <cellStyle name="Normal 5 74" xfId="1111"/>
    <cellStyle name="Normal 5 75" xfId="1112"/>
    <cellStyle name="Normal 5 76" xfId="1113"/>
    <cellStyle name="Normal 5 77" xfId="1114"/>
    <cellStyle name="Normal 5 78" xfId="1115"/>
    <cellStyle name="Normal 5 79" xfId="1116"/>
    <cellStyle name="Normal 5 8" xfId="1117"/>
    <cellStyle name="Normal 5 80" xfId="1118"/>
    <cellStyle name="Normal 5 81" xfId="1119"/>
    <cellStyle name="Normal 5 82" xfId="1120"/>
    <cellStyle name="Normal 5 83" xfId="1121"/>
    <cellStyle name="Normal 5 84" xfId="1122"/>
    <cellStyle name="Normal 5 85" xfId="1123"/>
    <cellStyle name="Normal 5 86" xfId="1124"/>
    <cellStyle name="Normal 5 87" xfId="1125"/>
    <cellStyle name="Normal 5 88" xfId="1126"/>
    <cellStyle name="Normal 5 89" xfId="1127"/>
    <cellStyle name="Normal 5 9" xfId="1128"/>
    <cellStyle name="Normal 5 90" xfId="1129"/>
    <cellStyle name="Normal 5 91" xfId="1130"/>
    <cellStyle name="Normal 5 92" xfId="1131"/>
    <cellStyle name="Normal 5 93" xfId="1132"/>
    <cellStyle name="Normal 5 94" xfId="1133"/>
    <cellStyle name="Normal 5 95" xfId="1134"/>
    <cellStyle name="Normal 5 96" xfId="1135"/>
    <cellStyle name="Normal 5 97" xfId="1136"/>
    <cellStyle name="Normal 5 98" xfId="1137"/>
    <cellStyle name="Normal 5 99" xfId="1138"/>
    <cellStyle name="Normal 50" xfId="1139"/>
    <cellStyle name="Normal 51" xfId="1140"/>
    <cellStyle name="Normal 52" xfId="1141"/>
    <cellStyle name="Normal 53" xfId="1142"/>
    <cellStyle name="Normal 54" xfId="1143"/>
    <cellStyle name="Normal 55" xfId="1144"/>
    <cellStyle name="Normal 56" xfId="1145"/>
    <cellStyle name="Normal 57" xfId="1146"/>
    <cellStyle name="Normal 58" xfId="1147"/>
    <cellStyle name="Normal 59" xfId="1148"/>
    <cellStyle name="Normal 6" xfId="1149"/>
    <cellStyle name="Normal 6 10" xfId="1150"/>
    <cellStyle name="Normal 6 100" xfId="1151"/>
    <cellStyle name="Normal 6 101" xfId="1152"/>
    <cellStyle name="Normal 6 102" xfId="1153"/>
    <cellStyle name="Normal 6 103" xfId="1154"/>
    <cellStyle name="Normal 6 104" xfId="1155"/>
    <cellStyle name="Normal 6 105" xfId="1156"/>
    <cellStyle name="Normal 6 106" xfId="1157"/>
    <cellStyle name="Normal 6 107" xfId="1158"/>
    <cellStyle name="Normal 6 108" xfId="1159"/>
    <cellStyle name="Normal 6 109" xfId="1160"/>
    <cellStyle name="Normal 6 11" xfId="1161"/>
    <cellStyle name="Normal 6 110" xfId="1162"/>
    <cellStyle name="Normal 6 111" xfId="1163"/>
    <cellStyle name="Normal 6 112" xfId="1164"/>
    <cellStyle name="Normal 6 113" xfId="1165"/>
    <cellStyle name="Normal 6 12" xfId="1166"/>
    <cellStyle name="Normal 6 13" xfId="1167"/>
    <cellStyle name="Normal 6 14" xfId="1168"/>
    <cellStyle name="Normal 6 15" xfId="1169"/>
    <cellStyle name="Normal 6 16" xfId="1170"/>
    <cellStyle name="Normal 6 17" xfId="1171"/>
    <cellStyle name="Normal 6 18" xfId="1172"/>
    <cellStyle name="Normal 6 19" xfId="1173"/>
    <cellStyle name="Normal 6 2" xfId="1174"/>
    <cellStyle name="Normal 6 20" xfId="1175"/>
    <cellStyle name="Normal 6 21" xfId="1176"/>
    <cellStyle name="Normal 6 22" xfId="1177"/>
    <cellStyle name="Normal 6 23" xfId="1178"/>
    <cellStyle name="Normal 6 24" xfId="1179"/>
    <cellStyle name="Normal 6 25" xfId="1180"/>
    <cellStyle name="Normal 6 26" xfId="1181"/>
    <cellStyle name="Normal 6 27" xfId="1182"/>
    <cellStyle name="Normal 6 28" xfId="1183"/>
    <cellStyle name="Normal 6 29" xfId="1184"/>
    <cellStyle name="Normal 6 3" xfId="1185"/>
    <cellStyle name="Normal 6 30" xfId="1186"/>
    <cellStyle name="Normal 6 31" xfId="1187"/>
    <cellStyle name="Normal 6 32" xfId="1188"/>
    <cellStyle name="Normal 6 33" xfId="1189"/>
    <cellStyle name="Normal 6 34" xfId="1190"/>
    <cellStyle name="Normal 6 35" xfId="1191"/>
    <cellStyle name="Normal 6 36" xfId="1192"/>
    <cellStyle name="Normal 6 37" xfId="1193"/>
    <cellStyle name="Normal 6 38" xfId="1194"/>
    <cellStyle name="Normal 6 39" xfId="1195"/>
    <cellStyle name="Normal 6 4" xfId="1196"/>
    <cellStyle name="Normal 6 40" xfId="1197"/>
    <cellStyle name="Normal 6 41" xfId="1198"/>
    <cellStyle name="Normal 6 42" xfId="1199"/>
    <cellStyle name="Normal 6 43" xfId="1200"/>
    <cellStyle name="Normal 6 44" xfId="1201"/>
    <cellStyle name="Normal 6 45" xfId="1202"/>
    <cellStyle name="Normal 6 46" xfId="1203"/>
    <cellStyle name="Normal 6 47" xfId="1204"/>
    <cellStyle name="Normal 6 48" xfId="1205"/>
    <cellStyle name="Normal 6 49" xfId="1206"/>
    <cellStyle name="Normal 6 5" xfId="1207"/>
    <cellStyle name="Normal 6 50" xfId="1208"/>
    <cellStyle name="Normal 6 51" xfId="1209"/>
    <cellStyle name="Normal 6 52" xfId="1210"/>
    <cellStyle name="Normal 6 53" xfId="1211"/>
    <cellStyle name="Normal 6 54" xfId="1212"/>
    <cellStyle name="Normal 6 55" xfId="1213"/>
    <cellStyle name="Normal 6 56" xfId="1214"/>
    <cellStyle name="Normal 6 57" xfId="1215"/>
    <cellStyle name="Normal 6 58" xfId="1216"/>
    <cellStyle name="Normal 6 59" xfId="1217"/>
    <cellStyle name="Normal 6 6" xfId="1218"/>
    <cellStyle name="Normal 6 60" xfId="1219"/>
    <cellStyle name="Normal 6 61" xfId="1220"/>
    <cellStyle name="Normal 6 62" xfId="1221"/>
    <cellStyle name="Normal 6 63" xfId="1222"/>
    <cellStyle name="Normal 6 64" xfId="1223"/>
    <cellStyle name="Normal 6 65" xfId="1224"/>
    <cellStyle name="Normal 6 66" xfId="1225"/>
    <cellStyle name="Normal 6 67" xfId="1226"/>
    <cellStyle name="Normal 6 68" xfId="1227"/>
    <cellStyle name="Normal 6 69" xfId="1228"/>
    <cellStyle name="Normal 6 7" xfId="1229"/>
    <cellStyle name="Normal 6 70" xfId="1230"/>
    <cellStyle name="Normal 6 71" xfId="1231"/>
    <cellStyle name="Normal 6 72" xfId="1232"/>
    <cellStyle name="Normal 6 73" xfId="1233"/>
    <cellStyle name="Normal 6 74" xfId="1234"/>
    <cellStyle name="Normal 6 75" xfId="1235"/>
    <cellStyle name="Normal 6 76" xfId="1236"/>
    <cellStyle name="Normal 6 77" xfId="1237"/>
    <cellStyle name="Normal 6 78" xfId="1238"/>
    <cellStyle name="Normal 6 79" xfId="1239"/>
    <cellStyle name="Normal 6 8" xfId="1240"/>
    <cellStyle name="Normal 6 80" xfId="1241"/>
    <cellStyle name="Normal 6 81" xfId="1242"/>
    <cellStyle name="Normal 6 82" xfId="1243"/>
    <cellStyle name="Normal 6 83" xfId="1244"/>
    <cellStyle name="Normal 6 84" xfId="1245"/>
    <cellStyle name="Normal 6 85" xfId="1246"/>
    <cellStyle name="Normal 6 86" xfId="1247"/>
    <cellStyle name="Normal 6 87" xfId="1248"/>
    <cellStyle name="Normal 6 88" xfId="1249"/>
    <cellStyle name="Normal 6 89" xfId="1250"/>
    <cellStyle name="Normal 6 9" xfId="1251"/>
    <cellStyle name="Normal 6 90" xfId="1252"/>
    <cellStyle name="Normal 6 91" xfId="1253"/>
    <cellStyle name="Normal 6 92" xfId="1254"/>
    <cellStyle name="Normal 6 93" xfId="1255"/>
    <cellStyle name="Normal 6 94" xfId="1256"/>
    <cellStyle name="Normal 6 95" xfId="1257"/>
    <cellStyle name="Normal 6 96" xfId="1258"/>
    <cellStyle name="Normal 6 97" xfId="1259"/>
    <cellStyle name="Normal 6 98" xfId="1260"/>
    <cellStyle name="Normal 6 99" xfId="1261"/>
    <cellStyle name="Normal 60" xfId="1262"/>
    <cellStyle name="Normal 61" xfId="1263"/>
    <cellStyle name="Normal 62" xfId="1264"/>
    <cellStyle name="Normal 63" xfId="1265"/>
    <cellStyle name="Normal 64" xfId="1266"/>
    <cellStyle name="Normal 65" xfId="1267"/>
    <cellStyle name="Normal 66" xfId="1268"/>
    <cellStyle name="Normal 67" xfId="1269"/>
    <cellStyle name="Normal 68" xfId="1270"/>
    <cellStyle name="Normal 69" xfId="1271"/>
    <cellStyle name="Normal 7" xfId="1272"/>
    <cellStyle name="Normal 7 10" xfId="1273"/>
    <cellStyle name="Normal 7 100" xfId="1274"/>
    <cellStyle name="Normal 7 101" xfId="1275"/>
    <cellStyle name="Normal 7 102" xfId="1276"/>
    <cellStyle name="Normal 7 103" xfId="1277"/>
    <cellStyle name="Normal 7 104" xfId="1278"/>
    <cellStyle name="Normal 7 105" xfId="1279"/>
    <cellStyle name="Normal 7 106" xfId="1280"/>
    <cellStyle name="Normal 7 107" xfId="1281"/>
    <cellStyle name="Normal 7 108" xfId="1282"/>
    <cellStyle name="Normal 7 109" xfId="1283"/>
    <cellStyle name="Normal 7 11" xfId="1284"/>
    <cellStyle name="Normal 7 110" xfId="1285"/>
    <cellStyle name="Normal 7 111" xfId="1286"/>
    <cellStyle name="Normal 7 112" xfId="1287"/>
    <cellStyle name="Normal 7 113" xfId="1288"/>
    <cellStyle name="Normal 7 12" xfId="1289"/>
    <cellStyle name="Normal 7 13" xfId="1290"/>
    <cellStyle name="Normal 7 14" xfId="1291"/>
    <cellStyle name="Normal 7 15" xfId="1292"/>
    <cellStyle name="Normal 7 16" xfId="1293"/>
    <cellStyle name="Normal 7 17" xfId="1294"/>
    <cellStyle name="Normal 7 18" xfId="1295"/>
    <cellStyle name="Normal 7 19" xfId="1296"/>
    <cellStyle name="Normal 7 2" xfId="1297"/>
    <cellStyle name="Normal 7 20" xfId="1298"/>
    <cellStyle name="Normal 7 21" xfId="1299"/>
    <cellStyle name="Normal 7 22" xfId="1300"/>
    <cellStyle name="Normal 7 23" xfId="1301"/>
    <cellStyle name="Normal 7 24" xfId="1302"/>
    <cellStyle name="Normal 7 25" xfId="1303"/>
    <cellStyle name="Normal 7 26" xfId="1304"/>
    <cellStyle name="Normal 7 27" xfId="1305"/>
    <cellStyle name="Normal 7 28" xfId="1306"/>
    <cellStyle name="Normal 7 29" xfId="1307"/>
    <cellStyle name="Normal 7 3" xfId="1308"/>
    <cellStyle name="Normal 7 30" xfId="1309"/>
    <cellStyle name="Normal 7 31" xfId="1310"/>
    <cellStyle name="Normal 7 32" xfId="1311"/>
    <cellStyle name="Normal 7 33" xfId="1312"/>
    <cellStyle name="Normal 7 34" xfId="1313"/>
    <cellStyle name="Normal 7 35" xfId="1314"/>
    <cellStyle name="Normal 7 36" xfId="1315"/>
    <cellStyle name="Normal 7 37" xfId="1316"/>
    <cellStyle name="Normal 7 38" xfId="1317"/>
    <cellStyle name="Normal 7 39" xfId="1318"/>
    <cellStyle name="Normal 7 4" xfId="1319"/>
    <cellStyle name="Normal 7 40" xfId="1320"/>
    <cellStyle name="Normal 7 41" xfId="1321"/>
    <cellStyle name="Normal 7 42" xfId="1322"/>
    <cellStyle name="Normal 7 43" xfId="1323"/>
    <cellStyle name="Normal 7 44" xfId="1324"/>
    <cellStyle name="Normal 7 45" xfId="1325"/>
    <cellStyle name="Normal 7 46" xfId="1326"/>
    <cellStyle name="Normal 7 47" xfId="1327"/>
    <cellStyle name="Normal 7 48" xfId="1328"/>
    <cellStyle name="Normal 7 49" xfId="1329"/>
    <cellStyle name="Normal 7 5" xfId="1330"/>
    <cellStyle name="Normal 7 50" xfId="1331"/>
    <cellStyle name="Normal 7 51" xfId="1332"/>
    <cellStyle name="Normal 7 52" xfId="1333"/>
    <cellStyle name="Normal 7 53" xfId="1334"/>
    <cellStyle name="Normal 7 54" xfId="1335"/>
    <cellStyle name="Normal 7 55" xfId="1336"/>
    <cellStyle name="Normal 7 56" xfId="1337"/>
    <cellStyle name="Normal 7 57" xfId="1338"/>
    <cellStyle name="Normal 7 58" xfId="1339"/>
    <cellStyle name="Normal 7 59" xfId="1340"/>
    <cellStyle name="Normal 7 6" xfId="1341"/>
    <cellStyle name="Normal 7 60" xfId="1342"/>
    <cellStyle name="Normal 7 61" xfId="1343"/>
    <cellStyle name="Normal 7 62" xfId="1344"/>
    <cellStyle name="Normal 7 63" xfId="1345"/>
    <cellStyle name="Normal 7 64" xfId="1346"/>
    <cellStyle name="Normal 7 65" xfId="1347"/>
    <cellStyle name="Normal 7 66" xfId="1348"/>
    <cellStyle name="Normal 7 67" xfId="1349"/>
    <cellStyle name="Normal 7 68" xfId="1350"/>
    <cellStyle name="Normal 7 69" xfId="1351"/>
    <cellStyle name="Normal 7 7" xfId="1352"/>
    <cellStyle name="Normal 7 70" xfId="1353"/>
    <cellStyle name="Normal 7 71" xfId="1354"/>
    <cellStyle name="Normal 7 72" xfId="1355"/>
    <cellStyle name="Normal 7 73" xfId="1356"/>
    <cellStyle name="Normal 7 74" xfId="1357"/>
    <cellStyle name="Normal 7 75" xfId="1358"/>
    <cellStyle name="Normal 7 76" xfId="1359"/>
    <cellStyle name="Normal 7 77" xfId="1360"/>
    <cellStyle name="Normal 7 78" xfId="1361"/>
    <cellStyle name="Normal 7 79" xfId="1362"/>
    <cellStyle name="Normal 7 8" xfId="1363"/>
    <cellStyle name="Normal 7 80" xfId="1364"/>
    <cellStyle name="Normal 7 81" xfId="1365"/>
    <cellStyle name="Normal 7 82" xfId="1366"/>
    <cellStyle name="Normal 7 83" xfId="1367"/>
    <cellStyle name="Normal 7 84" xfId="1368"/>
    <cellStyle name="Normal 7 85" xfId="1369"/>
    <cellStyle name="Normal 7 86" xfId="1370"/>
    <cellStyle name="Normal 7 87" xfId="1371"/>
    <cellStyle name="Normal 7 88" xfId="1372"/>
    <cellStyle name="Normal 7 89" xfId="1373"/>
    <cellStyle name="Normal 7 9" xfId="1374"/>
    <cellStyle name="Normal 7 90" xfId="1375"/>
    <cellStyle name="Normal 7 91" xfId="1376"/>
    <cellStyle name="Normal 7 92" xfId="1377"/>
    <cellStyle name="Normal 7 93" xfId="1378"/>
    <cellStyle name="Normal 7 94" xfId="1379"/>
    <cellStyle name="Normal 7 95" xfId="1380"/>
    <cellStyle name="Normal 7 96" xfId="1381"/>
    <cellStyle name="Normal 7 97" xfId="1382"/>
    <cellStyle name="Normal 7 98" xfId="1383"/>
    <cellStyle name="Normal 7 99" xfId="1384"/>
    <cellStyle name="Normal 70" xfId="1385"/>
    <cellStyle name="Normal 71" xfId="1386"/>
    <cellStyle name="Normal 72" xfId="1387"/>
    <cellStyle name="Normal 73" xfId="1388"/>
    <cellStyle name="Normal 74" xfId="1389"/>
    <cellStyle name="Normal 75" xfId="1390"/>
    <cellStyle name="Normal 76" xfId="1391"/>
    <cellStyle name="Normal 77" xfId="1392"/>
    <cellStyle name="Normal 78" xfId="1393"/>
    <cellStyle name="Normal 79" xfId="1394"/>
    <cellStyle name="Normal 8" xfId="1395"/>
    <cellStyle name="Normal 8 10" xfId="1396"/>
    <cellStyle name="Normal 8 100" xfId="1397"/>
    <cellStyle name="Normal 8 101" xfId="1398"/>
    <cellStyle name="Normal 8 102" xfId="1399"/>
    <cellStyle name="Normal 8 103" xfId="1400"/>
    <cellStyle name="Normal 8 104" xfId="1401"/>
    <cellStyle name="Normal 8 105" xfId="1402"/>
    <cellStyle name="Normal 8 106" xfId="1403"/>
    <cellStyle name="Normal 8 107" xfId="1404"/>
    <cellStyle name="Normal 8 108" xfId="1405"/>
    <cellStyle name="Normal 8 109" xfId="1406"/>
    <cellStyle name="Normal 8 11" xfId="1407"/>
    <cellStyle name="Normal 8 110" xfId="1408"/>
    <cellStyle name="Normal 8 111" xfId="1409"/>
    <cellStyle name="Normal 8 112" xfId="1410"/>
    <cellStyle name="Normal 8 113" xfId="1411"/>
    <cellStyle name="Normal 8 12" xfId="1412"/>
    <cellStyle name="Normal 8 13" xfId="1413"/>
    <cellStyle name="Normal 8 14" xfId="1414"/>
    <cellStyle name="Normal 8 15" xfId="1415"/>
    <cellStyle name="Normal 8 16" xfId="1416"/>
    <cellStyle name="Normal 8 17" xfId="1417"/>
    <cellStyle name="Normal 8 18" xfId="1418"/>
    <cellStyle name="Normal 8 19" xfId="1419"/>
    <cellStyle name="Normal 8 2" xfId="1420"/>
    <cellStyle name="Normal 8 20" xfId="1421"/>
    <cellStyle name="Normal 8 21" xfId="1422"/>
    <cellStyle name="Normal 8 22" xfId="1423"/>
    <cellStyle name="Normal 8 23" xfId="1424"/>
    <cellStyle name="Normal 8 24" xfId="1425"/>
    <cellStyle name="Normal 8 25" xfId="1426"/>
    <cellStyle name="Normal 8 26" xfId="1427"/>
    <cellStyle name="Normal 8 27" xfId="1428"/>
    <cellStyle name="Normal 8 28" xfId="1429"/>
    <cellStyle name="Normal 8 29" xfId="1430"/>
    <cellStyle name="Normal 8 3" xfId="1431"/>
    <cellStyle name="Normal 8 30" xfId="1432"/>
    <cellStyle name="Normal 8 31" xfId="1433"/>
    <cellStyle name="Normal 8 32" xfId="1434"/>
    <cellStyle name="Normal 8 33" xfId="1435"/>
    <cellStyle name="Normal 8 34" xfId="1436"/>
    <cellStyle name="Normal 8 35" xfId="1437"/>
    <cellStyle name="Normal 8 36" xfId="1438"/>
    <cellStyle name="Normal 8 37" xfId="1439"/>
    <cellStyle name="Normal 8 38" xfId="1440"/>
    <cellStyle name="Normal 8 39" xfId="1441"/>
    <cellStyle name="Normal 8 4" xfId="1442"/>
    <cellStyle name="Normal 8 40" xfId="1443"/>
    <cellStyle name="Normal 8 41" xfId="1444"/>
    <cellStyle name="Normal 8 42" xfId="1445"/>
    <cellStyle name="Normal 8 43" xfId="1446"/>
    <cellStyle name="Normal 8 44" xfId="1447"/>
    <cellStyle name="Normal 8 45" xfId="1448"/>
    <cellStyle name="Normal 8 46" xfId="1449"/>
    <cellStyle name="Normal 8 47" xfId="1450"/>
    <cellStyle name="Normal 8 48" xfId="1451"/>
    <cellStyle name="Normal 8 49" xfId="1452"/>
    <cellStyle name="Normal 8 5" xfId="1453"/>
    <cellStyle name="Normal 8 50" xfId="1454"/>
    <cellStyle name="Normal 8 51" xfId="1455"/>
    <cellStyle name="Normal 8 52" xfId="1456"/>
    <cellStyle name="Normal 8 53" xfId="1457"/>
    <cellStyle name="Normal 8 54" xfId="1458"/>
    <cellStyle name="Normal 8 55" xfId="1459"/>
    <cellStyle name="Normal 8 56" xfId="1460"/>
    <cellStyle name="Normal 8 57" xfId="1461"/>
    <cellStyle name="Normal 8 58" xfId="1462"/>
    <cellStyle name="Normal 8 59" xfId="1463"/>
    <cellStyle name="Normal 8 6" xfId="1464"/>
    <cellStyle name="Normal 8 60" xfId="1465"/>
    <cellStyle name="Normal 8 61" xfId="1466"/>
    <cellStyle name="Normal 8 62" xfId="1467"/>
    <cellStyle name="Normal 8 63" xfId="1468"/>
    <cellStyle name="Normal 8 64" xfId="1469"/>
    <cellStyle name="Normal 8 65" xfId="1470"/>
    <cellStyle name="Normal 8 66" xfId="1471"/>
    <cellStyle name="Normal 8 67" xfId="1472"/>
    <cellStyle name="Normal 8 68" xfId="1473"/>
    <cellStyle name="Normal 8 69" xfId="1474"/>
    <cellStyle name="Normal 8 7" xfId="1475"/>
    <cellStyle name="Normal 8 70" xfId="1476"/>
    <cellStyle name="Normal 8 71" xfId="1477"/>
    <cellStyle name="Normal 8 72" xfId="1478"/>
    <cellStyle name="Normal 8 73" xfId="1479"/>
    <cellStyle name="Normal 8 74" xfId="1480"/>
    <cellStyle name="Normal 8 75" xfId="1481"/>
    <cellStyle name="Normal 8 76" xfId="1482"/>
    <cellStyle name="Normal 8 77" xfId="1483"/>
    <cellStyle name="Normal 8 78" xfId="1484"/>
    <cellStyle name="Normal 8 79" xfId="1485"/>
    <cellStyle name="Normal 8 8" xfId="1486"/>
    <cellStyle name="Normal 8 80" xfId="1487"/>
    <cellStyle name="Normal 8 81" xfId="1488"/>
    <cellStyle name="Normal 8 82" xfId="1489"/>
    <cellStyle name="Normal 8 83" xfId="1490"/>
    <cellStyle name="Normal 8 84" xfId="1491"/>
    <cellStyle name="Normal 8 85" xfId="1492"/>
    <cellStyle name="Normal 8 86" xfId="1493"/>
    <cellStyle name="Normal 8 87" xfId="1494"/>
    <cellStyle name="Normal 8 88" xfId="1495"/>
    <cellStyle name="Normal 8 89" xfId="1496"/>
    <cellStyle name="Normal 8 9" xfId="1497"/>
    <cellStyle name="Normal 8 90" xfId="1498"/>
    <cellStyle name="Normal 8 91" xfId="1499"/>
    <cellStyle name="Normal 8 92" xfId="1500"/>
    <cellStyle name="Normal 8 93" xfId="1501"/>
    <cellStyle name="Normal 8 94" xfId="1502"/>
    <cellStyle name="Normal 8 95" xfId="1503"/>
    <cellStyle name="Normal 8 96" xfId="1504"/>
    <cellStyle name="Normal 8 97" xfId="1505"/>
    <cellStyle name="Normal 8 98" xfId="1506"/>
    <cellStyle name="Normal 8 99" xfId="1507"/>
    <cellStyle name="Normal 80" xfId="1508"/>
    <cellStyle name="Normal 81" xfId="1509"/>
    <cellStyle name="Normal 82" xfId="1510"/>
    <cellStyle name="Normal 83" xfId="1511"/>
    <cellStyle name="Normal 84" xfId="1512"/>
    <cellStyle name="Normal 85" xfId="1513"/>
    <cellStyle name="Normal 86" xfId="1514"/>
    <cellStyle name="Normal 87" xfId="1515"/>
    <cellStyle name="Normal 88" xfId="1516"/>
    <cellStyle name="Normal 89" xfId="1517"/>
    <cellStyle name="Normal 9" xfId="1518"/>
    <cellStyle name="Normal 9 10" xfId="1519"/>
    <cellStyle name="Normal 9 100" xfId="1520"/>
    <cellStyle name="Normal 9 101" xfId="1521"/>
    <cellStyle name="Normal 9 102" xfId="1522"/>
    <cellStyle name="Normal 9 103" xfId="1523"/>
    <cellStyle name="Normal 9 104" xfId="1524"/>
    <cellStyle name="Normal 9 105" xfId="1525"/>
    <cellStyle name="Normal 9 106" xfId="1526"/>
    <cellStyle name="Normal 9 107" xfId="1527"/>
    <cellStyle name="Normal 9 108" xfId="1528"/>
    <cellStyle name="Normal 9 109" xfId="1529"/>
    <cellStyle name="Normal 9 11" xfId="1530"/>
    <cellStyle name="Normal 9 110" xfId="1531"/>
    <cellStyle name="Normal 9 111" xfId="1532"/>
    <cellStyle name="Normal 9 112" xfId="1533"/>
    <cellStyle name="Normal 9 113" xfId="1534"/>
    <cellStyle name="Normal 9 12" xfId="1535"/>
    <cellStyle name="Normal 9 13" xfId="1536"/>
    <cellStyle name="Normal 9 14" xfId="1537"/>
    <cellStyle name="Normal 9 15" xfId="1538"/>
    <cellStyle name="Normal 9 16" xfId="1539"/>
    <cellStyle name="Normal 9 17" xfId="1540"/>
    <cellStyle name="Normal 9 18" xfId="1541"/>
    <cellStyle name="Normal 9 19" xfId="1542"/>
    <cellStyle name="Normal 9 2" xfId="1543"/>
    <cellStyle name="Normal 9 20" xfId="1544"/>
    <cellStyle name="Normal 9 21" xfId="1545"/>
    <cellStyle name="Normal 9 22" xfId="1546"/>
    <cellStyle name="Normal 9 23" xfId="1547"/>
    <cellStyle name="Normal 9 24" xfId="1548"/>
    <cellStyle name="Normal 9 25" xfId="1549"/>
    <cellStyle name="Normal 9 26" xfId="1550"/>
    <cellStyle name="Normal 9 27" xfId="1551"/>
    <cellStyle name="Normal 9 28" xfId="1552"/>
    <cellStyle name="Normal 9 29" xfId="1553"/>
    <cellStyle name="Normal 9 3" xfId="1554"/>
    <cellStyle name="Normal 9 30" xfId="1555"/>
    <cellStyle name="Normal 9 31" xfId="1556"/>
    <cellStyle name="Normal 9 32" xfId="1557"/>
    <cellStyle name="Normal 9 33" xfId="1558"/>
    <cellStyle name="Normal 9 34" xfId="1559"/>
    <cellStyle name="Normal 9 35" xfId="1560"/>
    <cellStyle name="Normal 9 36" xfId="1561"/>
    <cellStyle name="Normal 9 37" xfId="1562"/>
    <cellStyle name="Normal 9 38" xfId="1563"/>
    <cellStyle name="Normal 9 39" xfId="1564"/>
    <cellStyle name="Normal 9 4" xfId="1565"/>
    <cellStyle name="Normal 9 40" xfId="1566"/>
    <cellStyle name="Normal 9 41" xfId="1567"/>
    <cellStyle name="Normal 9 42" xfId="1568"/>
    <cellStyle name="Normal 9 43" xfId="1569"/>
    <cellStyle name="Normal 9 44" xfId="1570"/>
    <cellStyle name="Normal 9 45" xfId="1571"/>
    <cellStyle name="Normal 9 46" xfId="1572"/>
    <cellStyle name="Normal 9 47" xfId="1573"/>
    <cellStyle name="Normal 9 48" xfId="1574"/>
    <cellStyle name="Normal 9 49" xfId="1575"/>
    <cellStyle name="Normal 9 5" xfId="1576"/>
    <cellStyle name="Normal 9 50" xfId="1577"/>
    <cellStyle name="Normal 9 51" xfId="1578"/>
    <cellStyle name="Normal 9 52" xfId="1579"/>
    <cellStyle name="Normal 9 53" xfId="1580"/>
    <cellStyle name="Normal 9 54" xfId="1581"/>
    <cellStyle name="Normal 9 55" xfId="1582"/>
    <cellStyle name="Normal 9 56" xfId="1583"/>
    <cellStyle name="Normal 9 57" xfId="1584"/>
    <cellStyle name="Normal 9 58" xfId="1585"/>
    <cellStyle name="Normal 9 59" xfId="1586"/>
    <cellStyle name="Normal 9 6" xfId="1587"/>
    <cellStyle name="Normal 9 60" xfId="1588"/>
    <cellStyle name="Normal 9 61" xfId="1589"/>
    <cellStyle name="Normal 9 62" xfId="1590"/>
    <cellStyle name="Normal 9 63" xfId="1591"/>
    <cellStyle name="Normal 9 64" xfId="1592"/>
    <cellStyle name="Normal 9 65" xfId="1593"/>
    <cellStyle name="Normal 9 66" xfId="1594"/>
    <cellStyle name="Normal 9 67" xfId="1595"/>
    <cellStyle name="Normal 9 68" xfId="1596"/>
    <cellStyle name="Normal 9 69" xfId="1597"/>
    <cellStyle name="Normal 9 7" xfId="1598"/>
    <cellStyle name="Normal 9 70" xfId="1599"/>
    <cellStyle name="Normal 9 71" xfId="1600"/>
    <cellStyle name="Normal 9 72" xfId="1601"/>
    <cellStyle name="Normal 9 73" xfId="1602"/>
    <cellStyle name="Normal 9 74" xfId="1603"/>
    <cellStyle name="Normal 9 75" xfId="1604"/>
    <cellStyle name="Normal 9 76" xfId="1605"/>
    <cellStyle name="Normal 9 77" xfId="1606"/>
    <cellStyle name="Normal 9 78" xfId="1607"/>
    <cellStyle name="Normal 9 79" xfId="1608"/>
    <cellStyle name="Normal 9 8" xfId="1609"/>
    <cellStyle name="Normal 9 80" xfId="1610"/>
    <cellStyle name="Normal 9 81" xfId="1611"/>
    <cellStyle name="Normal 9 82" xfId="1612"/>
    <cellStyle name="Normal 9 83" xfId="1613"/>
    <cellStyle name="Normal 9 84" xfId="1614"/>
    <cellStyle name="Normal 9 85" xfId="1615"/>
    <cellStyle name="Normal 9 86" xfId="1616"/>
    <cellStyle name="Normal 9 87" xfId="1617"/>
    <cellStyle name="Normal 9 88" xfId="1618"/>
    <cellStyle name="Normal 9 89" xfId="1619"/>
    <cellStyle name="Normal 9 9" xfId="1620"/>
    <cellStyle name="Normal 9 90" xfId="1621"/>
    <cellStyle name="Normal 9 91" xfId="1622"/>
    <cellStyle name="Normal 9 92" xfId="1623"/>
    <cellStyle name="Normal 9 93" xfId="1624"/>
    <cellStyle name="Normal 9 94" xfId="1625"/>
    <cellStyle name="Normal 9 95" xfId="1626"/>
    <cellStyle name="Normal 9 96" xfId="1627"/>
    <cellStyle name="Normal 9 97" xfId="1628"/>
    <cellStyle name="Normal 9 98" xfId="1629"/>
    <cellStyle name="Normal 9 99" xfId="1630"/>
    <cellStyle name="Normal 90" xfId="1631"/>
    <cellStyle name="Normal 91" xfId="1632"/>
    <cellStyle name="Normal 92" xfId="1633"/>
    <cellStyle name="Normal 93" xfId="1634"/>
    <cellStyle name="Normal 94" xfId="1635"/>
    <cellStyle name="Normal 95" xfId="1636"/>
    <cellStyle name="Normal 96" xfId="1637"/>
    <cellStyle name="Normal 97" xfId="1638"/>
    <cellStyle name="Normal 98" xfId="1639"/>
    <cellStyle name="Normal 99" xfId="1640"/>
    <cellStyle name="Nota 10" xfId="1641"/>
    <cellStyle name="Nota 11" xfId="1642"/>
    <cellStyle name="Nota 12" xfId="1643"/>
    <cellStyle name="Nota 2" xfId="1644"/>
    <cellStyle name="Nota 3" xfId="1645"/>
    <cellStyle name="Nota 4" xfId="1646"/>
    <cellStyle name="Nota 5" xfId="1647"/>
    <cellStyle name="Nota 6" xfId="1648"/>
    <cellStyle name="Nota 7" xfId="1649"/>
    <cellStyle name="Nota 8" xfId="1650"/>
    <cellStyle name="Nota 9" xfId="1651"/>
    <cellStyle name="Separador de milhares 10" xfId="1652"/>
    <cellStyle name="Separador de milhares 11" xfId="1653"/>
    <cellStyle name="Separador de milhares 12" xfId="1654"/>
    <cellStyle name="Separador de milhares 2" xfId="1655"/>
    <cellStyle name="Separador de milhares 3" xfId="1656"/>
    <cellStyle name="Separador de milhares 4" xfId="1657"/>
    <cellStyle name="Separador de milhares 5" xfId="1658"/>
    <cellStyle name="Separador de milhares 6" xfId="1659"/>
    <cellStyle name="Separador de milhares 7" xfId="1660"/>
    <cellStyle name="Separador de milhares 8" xfId="1661"/>
    <cellStyle name="Separador de milhares 9" xfId="1662"/>
    <cellStyle name="Texto Explicativo" xfId="1737" builtinId="53"/>
    <cellStyle name="Texto Explicativo 2" xfId="1663"/>
    <cellStyle name="Texto Explicativo 3" xfId="1664"/>
    <cellStyle name="Título 1 1" xfId="1665"/>
    <cellStyle name="Título 1 1 1" xfId="1666"/>
    <cellStyle name="Título 1 1 1 1" xfId="1667"/>
    <cellStyle name="Título 1 1 1 1 1" xfId="1668"/>
    <cellStyle name="Título 1 10" xfId="1669"/>
    <cellStyle name="Título 1 11" xfId="1670"/>
    <cellStyle name="Título 1 12" xfId="1671"/>
    <cellStyle name="Título 1 2" xfId="1672"/>
    <cellStyle name="Título 1 3" xfId="1673"/>
    <cellStyle name="Título 1 4" xfId="1674"/>
    <cellStyle name="Título 1 5" xfId="1675"/>
    <cellStyle name="Título 1 6" xfId="1676"/>
    <cellStyle name="Título 1 7" xfId="1677"/>
    <cellStyle name="Título 1 8" xfId="1678"/>
    <cellStyle name="Título 1 9" xfId="1679"/>
    <cellStyle name="Título 10" xfId="1680"/>
    <cellStyle name="Título 11" xfId="1681"/>
    <cellStyle name="Título 12" xfId="1682"/>
    <cellStyle name="Título 13" xfId="1683"/>
    <cellStyle name="Título 14" xfId="1684"/>
    <cellStyle name="Título 15" xfId="1685"/>
    <cellStyle name="Título 2 10" xfId="1686"/>
    <cellStyle name="Título 2 11" xfId="1687"/>
    <cellStyle name="Título 2 12" xfId="1688"/>
    <cellStyle name="Título 2 2" xfId="1689"/>
    <cellStyle name="Título 2 3" xfId="1690"/>
    <cellStyle name="Título 2 4" xfId="1691"/>
    <cellStyle name="Título 2 5" xfId="1692"/>
    <cellStyle name="Título 2 6" xfId="1693"/>
    <cellStyle name="Título 2 7" xfId="1694"/>
    <cellStyle name="Título 2 8" xfId="1695"/>
    <cellStyle name="Título 2 9" xfId="1696"/>
    <cellStyle name="Título 3 10" xfId="1697"/>
    <cellStyle name="Título 3 11" xfId="1698"/>
    <cellStyle name="Título 3 12" xfId="1699"/>
    <cellStyle name="Título 3 2" xfId="1700"/>
    <cellStyle name="Título 3 3" xfId="1701"/>
    <cellStyle name="Título 3 4" xfId="1702"/>
    <cellStyle name="Título 3 5" xfId="1703"/>
    <cellStyle name="Título 3 6" xfId="1704"/>
    <cellStyle name="Título 3 7" xfId="1705"/>
    <cellStyle name="Título 3 8" xfId="1706"/>
    <cellStyle name="Título 3 9" xfId="1707"/>
    <cellStyle name="Título 4 10" xfId="1708"/>
    <cellStyle name="Título 4 11" xfId="1709"/>
    <cellStyle name="Título 4 12" xfId="1710"/>
    <cellStyle name="Título 4 2" xfId="1711"/>
    <cellStyle name="Título 4 3" xfId="1712"/>
    <cellStyle name="Título 4 4" xfId="1713"/>
    <cellStyle name="Título 4 5" xfId="1714"/>
    <cellStyle name="Título 4 6" xfId="1715"/>
    <cellStyle name="Título 4 7" xfId="1716"/>
    <cellStyle name="Título 4 8" xfId="1717"/>
    <cellStyle name="Título 4 9" xfId="1718"/>
    <cellStyle name="Título 5" xfId="1719"/>
    <cellStyle name="Título 6" xfId="1720"/>
    <cellStyle name="Título 7" xfId="1721"/>
    <cellStyle name="Título 8" xfId="1722"/>
    <cellStyle name="Título 9" xfId="1723"/>
    <cellStyle name="Total 10" xfId="1724"/>
    <cellStyle name="Total 11" xfId="1725"/>
    <cellStyle name="Total 12" xfId="1726"/>
    <cellStyle name="Total 2" xfId="1727"/>
    <cellStyle name="Total 3" xfId="1728"/>
    <cellStyle name="Total 4" xfId="1729"/>
    <cellStyle name="Total 5" xfId="1730"/>
    <cellStyle name="Total 6" xfId="1731"/>
    <cellStyle name="Total 7" xfId="1732"/>
    <cellStyle name="Total 8" xfId="1733"/>
    <cellStyle name="Total 9" xfId="1734"/>
    <cellStyle name="Vírgula" xfId="1735" builtinId="3"/>
    <cellStyle name="Vírgula 2" xfId="1736"/>
  </cellStyles>
  <dxfs count="4">
    <dxf>
      <fill>
        <patternFill>
          <bgColor rgb="FFFF0000"/>
        </patternFill>
      </fill>
    </dxf>
    <dxf>
      <fill>
        <patternFill>
          <bgColor rgb="FFFFFF00"/>
        </patternFill>
      </fill>
    </dxf>
    <dxf>
      <fill>
        <patternFill>
          <bgColor rgb="FF92D050"/>
        </patternFill>
      </fill>
    </dxf>
    <dxf>
      <fill>
        <patternFill>
          <bgColor rgb="FF00B0F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3CC33"/>
      <rgbColor rgb="000000FF"/>
      <rgbColor rgb="00FFFF00"/>
      <rgbColor rgb="00FF00FF"/>
      <rgbColor rgb="0000FFFF"/>
      <rgbColor rgb="00800000"/>
      <rgbColor rgb="00008000"/>
      <rgbColor rgb="00000080"/>
      <rgbColor rgb="00556619"/>
      <rgbColor rgb="00800080"/>
      <rgbColor rgb="00558ED5"/>
      <rgbColor rgb="00BFBFBF"/>
      <rgbColor rgb="00808080"/>
      <rgbColor rgb="009999FF"/>
      <rgbColor rgb="00993366"/>
      <rgbColor rgb="00FFFFCC"/>
      <rgbColor rgb="00CCFFFF"/>
      <rgbColor rgb="00FFFFBD"/>
      <rgbColor rgb="00FF8080"/>
      <rgbColor rgb="000066CC"/>
      <rgbColor rgb="00CCCCFF"/>
      <rgbColor rgb="00002060"/>
      <rgbColor rgb="00CCC1DA"/>
      <rgbColor rgb="00CFD416"/>
      <rgbColor rgb="00C3D69B"/>
      <rgbColor rgb="00D7E4BD"/>
      <rgbColor rgb="00E46C0A"/>
      <rgbColor rgb="00D99694"/>
      <rgbColor rgb="000000FF"/>
      <rgbColor rgb="0000B0F0"/>
      <rgbColor rgb="00EAEAEA"/>
      <rgbColor rgb="00CCFFCC"/>
      <rgbColor rgb="00FFFF99"/>
      <rgbColor rgb="0099CCFF"/>
      <rgbColor rgb="00FF99CC"/>
      <rgbColor rgb="00CC99FF"/>
      <rgbColor rgb="00FFCC99"/>
      <rgbColor rgb="004F81BD"/>
      <rgbColor rgb="0033CCCC"/>
      <rgbColor rgb="0092D050"/>
      <rgbColor rgb="00FFC000"/>
      <rgbColor rgb="00FF9900"/>
      <rgbColor rgb="00FF6600"/>
      <rgbColor rgb="00604A7B"/>
      <rgbColor rgb="00969696"/>
      <rgbColor rgb="00003366"/>
      <rgbColor rgb="00339966"/>
      <rgbColor rgb="0010253F"/>
      <rgbColor rgb="00403152"/>
      <rgbColor rgb="00983E02"/>
      <rgbColor rgb="00953735"/>
      <rgbColor rgb="00283A74"/>
      <rgbColor rgb="00333331"/>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Gráfico 01 - Cobertura da Atenção Primária à Saúde (APS).  Bahia. 2021- 2022*</a:t>
            </a:r>
          </a:p>
        </c:rich>
      </c:tx>
      <c:layout/>
      <c:overlay val="0"/>
    </c:title>
    <c:autoTitleDeleted val="0"/>
    <c:plotArea>
      <c:layout>
        <c:manualLayout>
          <c:layoutTarget val="inner"/>
          <c:xMode val="edge"/>
          <c:yMode val="edge"/>
          <c:x val="6.9295813414546478E-2"/>
          <c:y val="0.14214037253986656"/>
          <c:w val="0.9300634446189977"/>
          <c:h val="0.78767018671161093"/>
        </c:manualLayout>
      </c:layout>
      <c:barChart>
        <c:barDir val="col"/>
        <c:grouping val="clustered"/>
        <c:varyColors val="0"/>
        <c:ser>
          <c:idx val="0"/>
          <c:order val="0"/>
          <c:tx>
            <c:strRef>
              <c:f>Macrorregiões!$B$6</c:f>
              <c:strCache>
                <c:ptCount val="1"/>
                <c:pt idx="0">
                  <c:v>Bahia</c:v>
                </c:pt>
              </c:strCache>
            </c:strRef>
          </c:tx>
          <c:invertIfNegative val="0"/>
          <c:dLbls>
            <c:dLbl>
              <c:idx val="0"/>
              <c:layout>
                <c:manualLayout>
                  <c:x val="-3.2702853171628103E-3"/>
                  <c:y val="-3.204597027834382E-2"/>
                </c:manualLayout>
              </c:layout>
              <c:spPr/>
              <c:txPr>
                <a:bodyPr/>
                <a:lstStyle/>
                <a:p>
                  <a:pPr>
                    <a:defRPr sz="1200"/>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316-4AA3-9750-498827F88F02}"/>
                </c:ext>
              </c:extLst>
            </c:dLbl>
            <c:dLbl>
              <c:idx val="1"/>
              <c:layout>
                <c:manualLayout>
                  <c:x val="-1.0261113438632025E-2"/>
                  <c:y val="-3.2087287337652648E-2"/>
                </c:manualLayout>
              </c:layout>
              <c:spPr/>
              <c:txPr>
                <a:bodyPr/>
                <a:lstStyle/>
                <a:p>
                  <a:pPr>
                    <a:defRPr sz="1200"/>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16-4AA3-9750-498827F88F02}"/>
                </c:ext>
              </c:extLst>
            </c:dLbl>
            <c:spPr>
              <a:noFill/>
              <a:ln>
                <a:noFill/>
              </a:ln>
              <a:effectLst/>
            </c:spPr>
            <c:txPr>
              <a:bodyPr/>
              <a:lstStyle/>
              <a:p>
                <a:pPr>
                  <a:defRPr sz="120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Macrorregiões!$C$5:$D$5</c:f>
              <c:strCache>
                <c:ptCount val="2"/>
                <c:pt idx="0">
                  <c:v>2021</c:v>
                </c:pt>
                <c:pt idx="1">
                  <c:v>2022*</c:v>
                </c:pt>
              </c:strCache>
            </c:strRef>
          </c:cat>
          <c:val>
            <c:numRef>
              <c:f>Macrorregiões!$C$6:$D$6</c:f>
              <c:numCache>
                <c:formatCode>0.00</c:formatCode>
                <c:ptCount val="2"/>
                <c:pt idx="0">
                  <c:v>73.766569922865656</c:v>
                </c:pt>
                <c:pt idx="1">
                  <c:v>78.84128856016342</c:v>
                </c:pt>
              </c:numCache>
            </c:numRef>
          </c:val>
          <c:extLst>
            <c:ext xmlns:c16="http://schemas.microsoft.com/office/drawing/2014/chart" uri="{C3380CC4-5D6E-409C-BE32-E72D297353CC}">
              <c16:uniqueId val="{00000002-C316-4AA3-9750-498827F88F02}"/>
            </c:ext>
          </c:extLst>
        </c:ser>
        <c:dLbls>
          <c:showLegendKey val="0"/>
          <c:showVal val="0"/>
          <c:showCatName val="0"/>
          <c:showSerName val="0"/>
          <c:showPercent val="0"/>
          <c:showBubbleSize val="0"/>
        </c:dLbls>
        <c:gapWidth val="150"/>
        <c:axId val="224615040"/>
        <c:axId val="224616832"/>
      </c:barChart>
      <c:catAx>
        <c:axId val="224615040"/>
        <c:scaling>
          <c:orientation val="minMax"/>
        </c:scaling>
        <c:delete val="0"/>
        <c:axPos val="b"/>
        <c:numFmt formatCode="General" sourceLinked="1"/>
        <c:majorTickMark val="out"/>
        <c:minorTickMark val="none"/>
        <c:tickLblPos val="nextTo"/>
        <c:txPr>
          <a:bodyPr/>
          <a:lstStyle/>
          <a:p>
            <a:pPr>
              <a:defRPr sz="1050"/>
            </a:pPr>
            <a:endParaRPr lang="pt-BR"/>
          </a:p>
        </c:txPr>
        <c:crossAx val="224616832"/>
        <c:crosses val="autoZero"/>
        <c:auto val="1"/>
        <c:lblAlgn val="ctr"/>
        <c:lblOffset val="100"/>
        <c:noMultiLvlLbl val="0"/>
      </c:catAx>
      <c:valAx>
        <c:axId val="224616832"/>
        <c:scaling>
          <c:orientation val="minMax"/>
          <c:max val="100"/>
          <c:min val="0"/>
        </c:scaling>
        <c:delete val="0"/>
        <c:axPos val="l"/>
        <c:numFmt formatCode="0" sourceLinked="0"/>
        <c:majorTickMark val="out"/>
        <c:minorTickMark val="none"/>
        <c:tickLblPos val="nextTo"/>
        <c:txPr>
          <a:bodyPr/>
          <a:lstStyle/>
          <a:p>
            <a:pPr>
              <a:defRPr sz="1050"/>
            </a:pPr>
            <a:endParaRPr lang="pt-BR"/>
          </a:p>
        </c:txPr>
        <c:crossAx val="224615040"/>
        <c:crosses val="autoZero"/>
        <c:crossBetween val="between"/>
        <c:majorUnit val="20"/>
        <c:minorUnit val="5"/>
      </c:valAx>
    </c:plotArea>
    <c:plotVisOnly val="1"/>
    <c:dispBlanksAs val="zero"/>
    <c:showDLblsOverMax val="0"/>
  </c:chart>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a:t>Gráfico 08</a:t>
            </a:r>
            <a:r>
              <a:rPr lang="pt-BR" sz="1200" b="1" baseline="0"/>
              <a:t> -</a:t>
            </a:r>
            <a:r>
              <a:rPr lang="pt-BR" sz="1200" b="1"/>
              <a:t> Cobertura da Atenção Primária à Saúde (APS), por região de  saúde. Macrorregião Sul, Bahia. 2021-2022*.</a:t>
            </a:r>
          </a:p>
        </c:rich>
      </c:tx>
      <c:layout>
        <c:manualLayout>
          <c:xMode val="edge"/>
          <c:yMode val="edge"/>
          <c:x val="0.11527240139939979"/>
          <c:y val="3.8452358592790579E-2"/>
        </c:manualLayout>
      </c:layout>
      <c:overlay val="0"/>
      <c:spPr>
        <a:noFill/>
        <a:ln w="25400">
          <a:noFill/>
        </a:ln>
      </c:spPr>
    </c:title>
    <c:autoTitleDeleted val="0"/>
    <c:plotArea>
      <c:layout>
        <c:manualLayout>
          <c:layoutTarget val="inner"/>
          <c:xMode val="edge"/>
          <c:yMode val="edge"/>
          <c:x val="6.2101919245474917E-2"/>
          <c:y val="0.18892563723788802"/>
          <c:w val="0.8710197855137416"/>
          <c:h val="0.56234629889864296"/>
        </c:manualLayout>
      </c:layout>
      <c:barChart>
        <c:barDir val="col"/>
        <c:grouping val="clustered"/>
        <c:varyColors val="0"/>
        <c:ser>
          <c:idx val="0"/>
          <c:order val="0"/>
          <c:tx>
            <c:strRef>
              <c:f>'Regiões de Saúde'!$B$6</c:f>
              <c:strCache>
                <c:ptCount val="1"/>
                <c:pt idx="0">
                  <c:v>Bahia</c:v>
                </c:pt>
              </c:strCache>
            </c:strRef>
          </c:tx>
          <c:spPr>
            <a:ln w="25400">
              <a:noFill/>
              <a:prstDash val="solid"/>
            </a:ln>
          </c:spPr>
          <c:invertIfNegative val="0"/>
          <c:cat>
            <c:strRef>
              <c:f>'Regiões de Saúde'!$C$5:$D$5</c:f>
              <c:strCache>
                <c:ptCount val="2"/>
                <c:pt idx="0">
                  <c:v>2021</c:v>
                </c:pt>
                <c:pt idx="1">
                  <c:v>2022*</c:v>
                </c:pt>
              </c:strCache>
            </c:strRef>
          </c:cat>
          <c:val>
            <c:numRef>
              <c:f>'Regiões de Saúde'!$C$6:$D$6</c:f>
              <c:numCache>
                <c:formatCode>0.00</c:formatCode>
                <c:ptCount val="2"/>
                <c:pt idx="0">
                  <c:v>73.766569922865656</c:v>
                </c:pt>
                <c:pt idx="1">
                  <c:v>78.84128856016342</c:v>
                </c:pt>
              </c:numCache>
            </c:numRef>
          </c:val>
          <c:extLst>
            <c:ext xmlns:c16="http://schemas.microsoft.com/office/drawing/2014/chart" uri="{C3380CC4-5D6E-409C-BE32-E72D297353CC}">
              <c16:uniqueId val="{00000000-2DC2-42C4-AB50-06F3419CDE06}"/>
            </c:ext>
          </c:extLst>
        </c:ser>
        <c:ser>
          <c:idx val="1"/>
          <c:order val="1"/>
          <c:tx>
            <c:strRef>
              <c:f>'Regiões de Saúde'!$B$39</c:f>
              <c:strCache>
                <c:ptCount val="1"/>
                <c:pt idx="0">
                  <c:v>Sul</c:v>
                </c:pt>
              </c:strCache>
            </c:strRef>
          </c:tx>
          <c:spPr>
            <a:ln w="25400">
              <a:noFill/>
              <a:prstDash val="solid"/>
            </a:ln>
          </c:spPr>
          <c:invertIfNegative val="0"/>
          <c:cat>
            <c:strRef>
              <c:f>'Regiões de Saúde'!$C$5:$D$5</c:f>
              <c:strCache>
                <c:ptCount val="2"/>
                <c:pt idx="0">
                  <c:v>2021</c:v>
                </c:pt>
                <c:pt idx="1">
                  <c:v>2022*</c:v>
                </c:pt>
              </c:strCache>
            </c:strRef>
          </c:cat>
          <c:val>
            <c:numRef>
              <c:f>'Regiões de Saúde'!$C$39:$D$39</c:f>
              <c:numCache>
                <c:formatCode>0.00</c:formatCode>
                <c:ptCount val="2"/>
                <c:pt idx="0">
                  <c:v>73.698616231133201</c:v>
                </c:pt>
                <c:pt idx="1">
                  <c:v>79.495870249188684</c:v>
                </c:pt>
              </c:numCache>
            </c:numRef>
          </c:val>
          <c:extLst>
            <c:ext xmlns:c16="http://schemas.microsoft.com/office/drawing/2014/chart" uri="{C3380CC4-5D6E-409C-BE32-E72D297353CC}">
              <c16:uniqueId val="{00000001-2DC2-42C4-AB50-06F3419CDE06}"/>
            </c:ext>
          </c:extLst>
        </c:ser>
        <c:ser>
          <c:idx val="2"/>
          <c:order val="2"/>
          <c:tx>
            <c:strRef>
              <c:f>'Regiões de Saúde'!$B$40</c:f>
              <c:strCache>
                <c:ptCount val="1"/>
                <c:pt idx="0">
                  <c:v>Ilhéus</c:v>
                </c:pt>
              </c:strCache>
            </c:strRef>
          </c:tx>
          <c:spPr>
            <a:ln w="25400">
              <a:noFill/>
              <a:prstDash val="solid"/>
            </a:ln>
          </c:spPr>
          <c:invertIfNegative val="0"/>
          <c:cat>
            <c:strRef>
              <c:f>'Regiões de Saúde'!$C$5:$D$5</c:f>
              <c:strCache>
                <c:ptCount val="2"/>
                <c:pt idx="0">
                  <c:v>2021</c:v>
                </c:pt>
                <c:pt idx="1">
                  <c:v>2022*</c:v>
                </c:pt>
              </c:strCache>
            </c:strRef>
          </c:cat>
          <c:val>
            <c:numRef>
              <c:f>'Regiões de Saúde'!$C$40:$D$40</c:f>
              <c:numCache>
                <c:formatCode>0.00</c:formatCode>
                <c:ptCount val="2"/>
                <c:pt idx="0">
                  <c:v>55.74021997997697</c:v>
                </c:pt>
                <c:pt idx="1">
                  <c:v>70.411018816864441</c:v>
                </c:pt>
              </c:numCache>
            </c:numRef>
          </c:val>
          <c:extLst>
            <c:ext xmlns:c16="http://schemas.microsoft.com/office/drawing/2014/chart" uri="{C3380CC4-5D6E-409C-BE32-E72D297353CC}">
              <c16:uniqueId val="{00000002-2DC2-42C4-AB50-06F3419CDE06}"/>
            </c:ext>
          </c:extLst>
        </c:ser>
        <c:ser>
          <c:idx val="3"/>
          <c:order val="3"/>
          <c:tx>
            <c:strRef>
              <c:f>'Regiões de Saúde'!$B$41</c:f>
              <c:strCache>
                <c:ptCount val="1"/>
                <c:pt idx="0">
                  <c:v>Itabuna</c:v>
                </c:pt>
              </c:strCache>
            </c:strRef>
          </c:tx>
          <c:spPr>
            <a:ln w="25400">
              <a:noFill/>
              <a:prstDash val="solid"/>
            </a:ln>
          </c:spPr>
          <c:invertIfNegative val="0"/>
          <c:cat>
            <c:strRef>
              <c:f>'Regiões de Saúde'!$C$5:$D$5</c:f>
              <c:strCache>
                <c:ptCount val="2"/>
                <c:pt idx="0">
                  <c:v>2021</c:v>
                </c:pt>
                <c:pt idx="1">
                  <c:v>2022*</c:v>
                </c:pt>
              </c:strCache>
            </c:strRef>
          </c:cat>
          <c:val>
            <c:numRef>
              <c:f>'Regiões de Saúde'!$C$41:$D$41</c:f>
              <c:numCache>
                <c:formatCode>0.00</c:formatCode>
                <c:ptCount val="2"/>
                <c:pt idx="0">
                  <c:v>78.98239626191247</c:v>
                </c:pt>
                <c:pt idx="1">
                  <c:v>83.351047661807982</c:v>
                </c:pt>
              </c:numCache>
            </c:numRef>
          </c:val>
          <c:extLst>
            <c:ext xmlns:c16="http://schemas.microsoft.com/office/drawing/2014/chart" uri="{C3380CC4-5D6E-409C-BE32-E72D297353CC}">
              <c16:uniqueId val="{00000003-2DC2-42C4-AB50-06F3419CDE06}"/>
            </c:ext>
          </c:extLst>
        </c:ser>
        <c:ser>
          <c:idx val="4"/>
          <c:order val="4"/>
          <c:tx>
            <c:strRef>
              <c:f>'Regiões de Saúde'!$B$42</c:f>
              <c:strCache>
                <c:ptCount val="1"/>
                <c:pt idx="0">
                  <c:v>Jequié</c:v>
                </c:pt>
              </c:strCache>
            </c:strRef>
          </c:tx>
          <c:spPr>
            <a:ln w="25400">
              <a:noFill/>
              <a:prstDash val="solid"/>
            </a:ln>
          </c:spPr>
          <c:invertIfNegative val="0"/>
          <c:cat>
            <c:strRef>
              <c:f>'Regiões de Saúde'!$C$5:$D$5</c:f>
              <c:strCache>
                <c:ptCount val="2"/>
                <c:pt idx="0">
                  <c:v>2021</c:v>
                </c:pt>
                <c:pt idx="1">
                  <c:v>2022*</c:v>
                </c:pt>
              </c:strCache>
            </c:strRef>
          </c:cat>
          <c:val>
            <c:numRef>
              <c:f>'Regiões de Saúde'!$C$42:$D$42</c:f>
              <c:numCache>
                <c:formatCode>0.00</c:formatCode>
                <c:ptCount val="2"/>
                <c:pt idx="0">
                  <c:v>75.35489828688273</c:v>
                </c:pt>
                <c:pt idx="1">
                  <c:v>79.334788586363914</c:v>
                </c:pt>
              </c:numCache>
            </c:numRef>
          </c:val>
          <c:extLst>
            <c:ext xmlns:c16="http://schemas.microsoft.com/office/drawing/2014/chart" uri="{C3380CC4-5D6E-409C-BE32-E72D297353CC}">
              <c16:uniqueId val="{00000004-2DC2-42C4-AB50-06F3419CDE06}"/>
            </c:ext>
          </c:extLst>
        </c:ser>
        <c:ser>
          <c:idx val="5"/>
          <c:order val="5"/>
          <c:tx>
            <c:strRef>
              <c:f>'Regiões de Saúde'!$B$43</c:f>
              <c:strCache>
                <c:ptCount val="1"/>
                <c:pt idx="0">
                  <c:v>Valença</c:v>
                </c:pt>
              </c:strCache>
            </c:strRef>
          </c:tx>
          <c:spPr>
            <a:ln w="25400">
              <a:noFill/>
              <a:prstDash val="solid"/>
            </a:ln>
          </c:spPr>
          <c:invertIfNegative val="0"/>
          <c:cat>
            <c:strRef>
              <c:f>'Regiões de Saúde'!$C$5:$D$5</c:f>
              <c:strCache>
                <c:ptCount val="2"/>
                <c:pt idx="0">
                  <c:v>2021</c:v>
                </c:pt>
                <c:pt idx="1">
                  <c:v>2022*</c:v>
                </c:pt>
              </c:strCache>
            </c:strRef>
          </c:cat>
          <c:val>
            <c:numRef>
              <c:f>'Regiões de Saúde'!$C$43:$D$43</c:f>
              <c:numCache>
                <c:formatCode>0.00</c:formatCode>
                <c:ptCount val="2"/>
                <c:pt idx="0">
                  <c:v>79.394848394333621</c:v>
                </c:pt>
                <c:pt idx="1">
                  <c:v>82.026577861950187</c:v>
                </c:pt>
              </c:numCache>
            </c:numRef>
          </c:val>
          <c:extLst>
            <c:ext xmlns:c16="http://schemas.microsoft.com/office/drawing/2014/chart" uri="{C3380CC4-5D6E-409C-BE32-E72D297353CC}">
              <c16:uniqueId val="{00000005-2DC2-42C4-AB50-06F3419CDE06}"/>
            </c:ext>
          </c:extLst>
        </c:ser>
        <c:dLbls>
          <c:showLegendKey val="0"/>
          <c:showVal val="0"/>
          <c:showCatName val="0"/>
          <c:showSerName val="0"/>
          <c:showPercent val="0"/>
          <c:showBubbleSize val="0"/>
        </c:dLbls>
        <c:gapWidth val="150"/>
        <c:axId val="223931776"/>
        <c:axId val="224142464"/>
      </c:barChart>
      <c:catAx>
        <c:axId val="22393177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pt-BR"/>
          </a:p>
        </c:txPr>
        <c:crossAx val="224142464"/>
        <c:crossesAt val="0"/>
        <c:auto val="1"/>
        <c:lblAlgn val="ctr"/>
        <c:lblOffset val="100"/>
        <c:tickLblSkip val="1"/>
        <c:tickMarkSkip val="1"/>
        <c:noMultiLvlLbl val="0"/>
      </c:catAx>
      <c:valAx>
        <c:axId val="224142464"/>
        <c:scaling>
          <c:orientation val="minMax"/>
          <c:max val="100"/>
          <c:min val="0"/>
        </c:scaling>
        <c:delete val="0"/>
        <c:axPos val="l"/>
        <c:majorGridlines>
          <c:spPr>
            <a:ln w="3175">
              <a:solidFill>
                <a:srgbClr val="808080"/>
              </a:solidFill>
              <a:prstDash val="solid"/>
            </a:ln>
          </c:spPr>
        </c:majorGridlines>
        <c:title>
          <c:tx>
            <c:rich>
              <a:bodyPr/>
              <a:lstStyle/>
              <a:p>
                <a:pPr>
                  <a:defRPr/>
                </a:pPr>
                <a:r>
                  <a:rPr lang="pt-BR"/>
                  <a:t>%</a:t>
                </a:r>
              </a:p>
            </c:rich>
          </c:tx>
          <c:layout>
            <c:manualLayout>
              <c:xMode val="edge"/>
              <c:yMode val="edge"/>
              <c:x val="7.9619087711241439E-3"/>
              <c:y val="0.54593291434900915"/>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a:pPr>
            <a:endParaRPr lang="pt-BR"/>
          </a:p>
        </c:txPr>
        <c:crossAx val="223931776"/>
        <c:crossesAt val="1"/>
        <c:crossBetween val="between"/>
        <c:majorUnit val="20"/>
        <c:minorUnit val="5"/>
      </c:valAx>
      <c:spPr>
        <a:noFill/>
        <a:ln w="25400">
          <a:noFill/>
        </a:ln>
      </c:spPr>
    </c:plotArea>
    <c:legend>
      <c:legendPos val="b"/>
      <c:layout>
        <c:manualLayout>
          <c:xMode val="edge"/>
          <c:yMode val="edge"/>
          <c:x val="4.9363094497756436E-2"/>
          <c:y val="0.86067779142286105"/>
          <c:w val="0.7785687724635878"/>
          <c:h val="4.4472440944881897E-2"/>
        </c:manualLayout>
      </c:layout>
      <c:overlay val="0"/>
      <c:spPr>
        <a:solidFill>
          <a:srgbClr val="FFFFFF"/>
        </a:solidFill>
        <a:ln w="3175">
          <a:solidFill>
            <a:srgbClr val="000000"/>
          </a:solidFill>
          <a:prstDash val="solid"/>
        </a:ln>
      </c:spPr>
      <c:txPr>
        <a:bodyPr/>
        <a:lstStyle/>
        <a:p>
          <a:pPr>
            <a:defRPr sz="1200"/>
          </a:pPr>
          <a:endParaRPr lang="pt-BR"/>
        </a:p>
      </c:txPr>
    </c:legend>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a:t>Gráfico 03 - Cobertura da Atenção Primária à Saúde (APS), por região de saúde. Macrorregião Extremo Sul, Bahia. 2021 - 2022*.</a:t>
            </a:r>
          </a:p>
        </c:rich>
      </c:tx>
      <c:layout>
        <c:manualLayout>
          <c:xMode val="edge"/>
          <c:yMode val="edge"/>
          <c:x val="0.12915087338220654"/>
          <c:y val="4.0344762099542755E-2"/>
        </c:manualLayout>
      </c:layout>
      <c:overlay val="0"/>
      <c:spPr>
        <a:noFill/>
        <a:ln w="25400">
          <a:noFill/>
        </a:ln>
      </c:spPr>
    </c:title>
    <c:autoTitleDeleted val="0"/>
    <c:plotArea>
      <c:layout>
        <c:manualLayout>
          <c:layoutTarget val="inner"/>
          <c:xMode val="edge"/>
          <c:yMode val="edge"/>
          <c:x val="0.11037315974280033"/>
          <c:y val="0.18381491070749634"/>
          <c:w val="0.83606624300896759"/>
          <c:h val="0.61525033519416883"/>
        </c:manualLayout>
      </c:layout>
      <c:barChart>
        <c:barDir val="col"/>
        <c:grouping val="clustered"/>
        <c:varyColors val="0"/>
        <c:ser>
          <c:idx val="0"/>
          <c:order val="0"/>
          <c:tx>
            <c:strRef>
              <c:f>'Regiões de Saúde'!$B$6</c:f>
              <c:strCache>
                <c:ptCount val="1"/>
                <c:pt idx="0">
                  <c:v>Bahia</c:v>
                </c:pt>
              </c:strCache>
            </c:strRef>
          </c:tx>
          <c:spPr>
            <a:ln w="25400">
              <a:noFill/>
              <a:prstDash val="solid"/>
            </a:ln>
          </c:spPr>
          <c:invertIfNegative val="0"/>
          <c:cat>
            <c:strRef>
              <c:f>'Regiões de Saúde'!$C$5:$D$5</c:f>
              <c:strCache>
                <c:ptCount val="2"/>
                <c:pt idx="0">
                  <c:v>2021</c:v>
                </c:pt>
                <c:pt idx="1">
                  <c:v>2022*</c:v>
                </c:pt>
              </c:strCache>
            </c:strRef>
          </c:cat>
          <c:val>
            <c:numRef>
              <c:f>'Regiões de Saúde'!$C$6:$D$6</c:f>
              <c:numCache>
                <c:formatCode>0.00</c:formatCode>
                <c:ptCount val="2"/>
                <c:pt idx="0">
                  <c:v>73.766569922865656</c:v>
                </c:pt>
                <c:pt idx="1">
                  <c:v>78.84128856016342</c:v>
                </c:pt>
              </c:numCache>
            </c:numRef>
          </c:val>
          <c:extLst>
            <c:ext xmlns:c16="http://schemas.microsoft.com/office/drawing/2014/chart" uri="{C3380CC4-5D6E-409C-BE32-E72D297353CC}">
              <c16:uniqueId val="{00000000-F114-4E7E-AE3C-4BA0FB6814AB}"/>
            </c:ext>
          </c:extLst>
        </c:ser>
        <c:ser>
          <c:idx val="1"/>
          <c:order val="1"/>
          <c:tx>
            <c:strRef>
              <c:f>'Regiões de Saúde'!$B$15</c:f>
              <c:strCache>
                <c:ptCount val="1"/>
                <c:pt idx="0">
                  <c:v>Extremo Sul</c:v>
                </c:pt>
              </c:strCache>
            </c:strRef>
          </c:tx>
          <c:spPr>
            <a:ln w="25400">
              <a:noFill/>
              <a:prstDash val="solid"/>
            </a:ln>
          </c:spPr>
          <c:invertIfNegative val="0"/>
          <c:cat>
            <c:strRef>
              <c:f>'Regiões de Saúde'!$C$5:$D$5</c:f>
              <c:strCache>
                <c:ptCount val="2"/>
                <c:pt idx="0">
                  <c:v>2021</c:v>
                </c:pt>
                <c:pt idx="1">
                  <c:v>2022*</c:v>
                </c:pt>
              </c:strCache>
            </c:strRef>
          </c:cat>
          <c:val>
            <c:numRef>
              <c:f>'Regiões de Saúde'!$C$15:$D$15</c:f>
              <c:numCache>
                <c:formatCode>0.00</c:formatCode>
                <c:ptCount val="2"/>
                <c:pt idx="0">
                  <c:v>87.68669991029185</c:v>
                </c:pt>
                <c:pt idx="1">
                  <c:v>90.619766286047252</c:v>
                </c:pt>
              </c:numCache>
            </c:numRef>
          </c:val>
          <c:extLst>
            <c:ext xmlns:c16="http://schemas.microsoft.com/office/drawing/2014/chart" uri="{C3380CC4-5D6E-409C-BE32-E72D297353CC}">
              <c16:uniqueId val="{00000001-F114-4E7E-AE3C-4BA0FB6814AB}"/>
            </c:ext>
          </c:extLst>
        </c:ser>
        <c:ser>
          <c:idx val="2"/>
          <c:order val="2"/>
          <c:tx>
            <c:strRef>
              <c:f>'Regiões de Saúde'!$B$16</c:f>
              <c:strCache>
                <c:ptCount val="1"/>
                <c:pt idx="0">
                  <c:v>Porto Seguro</c:v>
                </c:pt>
              </c:strCache>
            </c:strRef>
          </c:tx>
          <c:spPr>
            <a:ln w="25400">
              <a:noFill/>
              <a:prstDash val="solid"/>
            </a:ln>
          </c:spPr>
          <c:invertIfNegative val="0"/>
          <c:cat>
            <c:strRef>
              <c:f>'Regiões de Saúde'!$C$5:$D$5</c:f>
              <c:strCache>
                <c:ptCount val="2"/>
                <c:pt idx="0">
                  <c:v>2021</c:v>
                </c:pt>
                <c:pt idx="1">
                  <c:v>2022*</c:v>
                </c:pt>
              </c:strCache>
            </c:strRef>
          </c:cat>
          <c:val>
            <c:numRef>
              <c:f>'Regiões de Saúde'!$C$16:$D$16</c:f>
              <c:numCache>
                <c:formatCode>0.00</c:formatCode>
                <c:ptCount val="2"/>
                <c:pt idx="0">
                  <c:v>85.6690985022299</c:v>
                </c:pt>
                <c:pt idx="1">
                  <c:v>89.864401536438862</c:v>
                </c:pt>
              </c:numCache>
            </c:numRef>
          </c:val>
          <c:extLst>
            <c:ext xmlns:c16="http://schemas.microsoft.com/office/drawing/2014/chart" uri="{C3380CC4-5D6E-409C-BE32-E72D297353CC}">
              <c16:uniqueId val="{00000002-F114-4E7E-AE3C-4BA0FB6814AB}"/>
            </c:ext>
          </c:extLst>
        </c:ser>
        <c:ser>
          <c:idx val="3"/>
          <c:order val="3"/>
          <c:tx>
            <c:strRef>
              <c:f>'Regiões de Saúde'!$B$17</c:f>
              <c:strCache>
                <c:ptCount val="1"/>
                <c:pt idx="0">
                  <c:v>Teixeira de Freitas</c:v>
                </c:pt>
              </c:strCache>
            </c:strRef>
          </c:tx>
          <c:spPr>
            <a:ln w="25400">
              <a:noFill/>
              <a:prstDash val="solid"/>
            </a:ln>
          </c:spPr>
          <c:invertIfNegative val="0"/>
          <c:cat>
            <c:strRef>
              <c:f>'Regiões de Saúde'!$C$5:$D$5</c:f>
              <c:strCache>
                <c:ptCount val="2"/>
                <c:pt idx="0">
                  <c:v>2021</c:v>
                </c:pt>
                <c:pt idx="1">
                  <c:v>2022*</c:v>
                </c:pt>
              </c:strCache>
            </c:strRef>
          </c:cat>
          <c:val>
            <c:numRef>
              <c:f>'Regiões de Saúde'!$C$17:$D$17</c:f>
              <c:numCache>
                <c:formatCode>0.00</c:formatCode>
                <c:ptCount val="2"/>
                <c:pt idx="0">
                  <c:v>89.394914954590803</c:v>
                </c:pt>
                <c:pt idx="1">
                  <c:v>91.259300648016989</c:v>
                </c:pt>
              </c:numCache>
            </c:numRef>
          </c:val>
          <c:extLst>
            <c:ext xmlns:c16="http://schemas.microsoft.com/office/drawing/2014/chart" uri="{C3380CC4-5D6E-409C-BE32-E72D297353CC}">
              <c16:uniqueId val="{00000003-F114-4E7E-AE3C-4BA0FB6814AB}"/>
            </c:ext>
          </c:extLst>
        </c:ser>
        <c:dLbls>
          <c:showLegendKey val="0"/>
          <c:showVal val="0"/>
          <c:showCatName val="0"/>
          <c:showSerName val="0"/>
          <c:showPercent val="0"/>
          <c:showBubbleSize val="0"/>
        </c:dLbls>
        <c:gapWidth val="150"/>
        <c:axId val="224183808"/>
        <c:axId val="224185344"/>
      </c:barChart>
      <c:catAx>
        <c:axId val="2241838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pt-BR"/>
          </a:p>
        </c:txPr>
        <c:crossAx val="224185344"/>
        <c:crossesAt val="0"/>
        <c:auto val="1"/>
        <c:lblAlgn val="ctr"/>
        <c:lblOffset val="100"/>
        <c:tickLblSkip val="1"/>
        <c:tickMarkSkip val="1"/>
        <c:noMultiLvlLbl val="0"/>
      </c:catAx>
      <c:valAx>
        <c:axId val="224185344"/>
        <c:scaling>
          <c:orientation val="minMax"/>
          <c:max val="100"/>
          <c:min val="0"/>
        </c:scaling>
        <c:delete val="0"/>
        <c:axPos val="l"/>
        <c:majorGridlines>
          <c:spPr>
            <a:ln w="3175">
              <a:solidFill>
                <a:srgbClr val="808080"/>
              </a:solidFill>
              <a:prstDash val="solid"/>
            </a:ln>
          </c:spPr>
        </c:majorGridlines>
        <c:title>
          <c:tx>
            <c:rich>
              <a:bodyPr/>
              <a:lstStyle/>
              <a:p>
                <a:pPr>
                  <a:defRPr/>
                </a:pPr>
                <a:r>
                  <a:rPr lang="pt-BR"/>
                  <a:t>%</a:t>
                </a:r>
              </a:p>
            </c:rich>
          </c:tx>
          <c:layout>
            <c:manualLayout>
              <c:xMode val="edge"/>
              <c:yMode val="edge"/>
              <c:x val="4.4262346517030197E-2"/>
              <c:y val="0.5264489990699214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a:pPr>
            <a:endParaRPr lang="pt-BR"/>
          </a:p>
        </c:txPr>
        <c:crossAx val="224183808"/>
        <c:crossesAt val="1"/>
        <c:crossBetween val="between"/>
        <c:majorUnit val="20"/>
        <c:minorUnit val="2"/>
      </c:valAx>
      <c:spPr>
        <a:noFill/>
        <a:ln w="25400">
          <a:noFill/>
        </a:ln>
      </c:spPr>
    </c:plotArea>
    <c:legend>
      <c:legendPos val="r"/>
      <c:layout>
        <c:manualLayout>
          <c:xMode val="edge"/>
          <c:yMode val="edge"/>
          <c:x val="0.20156068422481671"/>
          <c:y val="0.88912801484230053"/>
          <c:w val="0.64446628654176852"/>
          <c:h val="7.2773630568906178E-2"/>
        </c:manualLayout>
      </c:layout>
      <c:overlay val="0"/>
      <c:spPr>
        <a:solidFill>
          <a:srgbClr val="FFFFFF"/>
        </a:solidFill>
        <a:ln w="3175">
          <a:solidFill>
            <a:srgbClr val="000000"/>
          </a:solidFill>
          <a:prstDash val="solid"/>
        </a:ln>
      </c:spPr>
    </c:legend>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a:t>Gráfico 07 - Cobertura da Atenção Primária à Saúde (APS), por região de saúde. Macrorregião Oeste, Bahia.  2021 - 2022*.</a:t>
            </a:r>
          </a:p>
        </c:rich>
      </c:tx>
      <c:layout>
        <c:manualLayout>
          <c:xMode val="edge"/>
          <c:yMode val="edge"/>
          <c:x val="0.13315591560670301"/>
          <c:y val="3.0550761993074219E-2"/>
        </c:manualLayout>
      </c:layout>
      <c:overlay val="0"/>
      <c:spPr>
        <a:noFill/>
        <a:ln w="25400">
          <a:noFill/>
        </a:ln>
      </c:spPr>
    </c:title>
    <c:autoTitleDeleted val="0"/>
    <c:plotArea>
      <c:layout>
        <c:manualLayout>
          <c:layoutTarget val="inner"/>
          <c:xMode val="edge"/>
          <c:yMode val="edge"/>
          <c:x val="9.7444137108627718E-2"/>
          <c:y val="0.18694480446343748"/>
          <c:w val="0.8482428115015983"/>
          <c:h val="0.63974403715300687"/>
        </c:manualLayout>
      </c:layout>
      <c:barChart>
        <c:barDir val="col"/>
        <c:grouping val="clustered"/>
        <c:varyColors val="0"/>
        <c:ser>
          <c:idx val="0"/>
          <c:order val="0"/>
          <c:tx>
            <c:strRef>
              <c:f>'Regiões de Saúde'!$B$6</c:f>
              <c:strCache>
                <c:ptCount val="1"/>
                <c:pt idx="0">
                  <c:v>Bahia</c:v>
                </c:pt>
              </c:strCache>
            </c:strRef>
          </c:tx>
          <c:spPr>
            <a:ln w="25400">
              <a:noFill/>
              <a:prstDash val="solid"/>
            </a:ln>
          </c:spPr>
          <c:invertIfNegative val="0"/>
          <c:cat>
            <c:strRef>
              <c:f>'Regiões de Saúde'!$C$5:$D$5</c:f>
              <c:strCache>
                <c:ptCount val="2"/>
                <c:pt idx="0">
                  <c:v>2021</c:v>
                </c:pt>
                <c:pt idx="1">
                  <c:v>2022*</c:v>
                </c:pt>
              </c:strCache>
            </c:strRef>
          </c:cat>
          <c:val>
            <c:numRef>
              <c:f>'Regiões de Saúde'!$C$6:$D$6</c:f>
              <c:numCache>
                <c:formatCode>0.00</c:formatCode>
                <c:ptCount val="2"/>
                <c:pt idx="0">
                  <c:v>73.766569922865656</c:v>
                </c:pt>
                <c:pt idx="1">
                  <c:v>78.84128856016342</c:v>
                </c:pt>
              </c:numCache>
            </c:numRef>
          </c:val>
          <c:extLst>
            <c:ext xmlns:c16="http://schemas.microsoft.com/office/drawing/2014/chart" uri="{C3380CC4-5D6E-409C-BE32-E72D297353CC}">
              <c16:uniqueId val="{00000000-BA64-48A6-852B-EBD60354E991}"/>
            </c:ext>
          </c:extLst>
        </c:ser>
        <c:ser>
          <c:idx val="1"/>
          <c:order val="1"/>
          <c:tx>
            <c:strRef>
              <c:f>'Regiões de Saúde'!$B$30</c:f>
              <c:strCache>
                <c:ptCount val="1"/>
                <c:pt idx="0">
                  <c:v>Oeste</c:v>
                </c:pt>
              </c:strCache>
            </c:strRef>
          </c:tx>
          <c:spPr>
            <a:ln w="25400">
              <a:noFill/>
              <a:prstDash val="solid"/>
            </a:ln>
          </c:spPr>
          <c:invertIfNegative val="0"/>
          <c:cat>
            <c:strRef>
              <c:f>'Regiões de Saúde'!$C$5:$D$5</c:f>
              <c:strCache>
                <c:ptCount val="2"/>
                <c:pt idx="0">
                  <c:v>2021</c:v>
                </c:pt>
                <c:pt idx="1">
                  <c:v>2022*</c:v>
                </c:pt>
              </c:strCache>
            </c:strRef>
          </c:cat>
          <c:val>
            <c:numRef>
              <c:f>'Regiões de Saúde'!$C$30:$D$30</c:f>
              <c:numCache>
                <c:formatCode>0.00</c:formatCode>
                <c:ptCount val="2"/>
                <c:pt idx="0">
                  <c:v>84.557248058523399</c:v>
                </c:pt>
                <c:pt idx="1">
                  <c:v>90.330260731066005</c:v>
                </c:pt>
              </c:numCache>
            </c:numRef>
          </c:val>
          <c:extLst>
            <c:ext xmlns:c16="http://schemas.microsoft.com/office/drawing/2014/chart" uri="{C3380CC4-5D6E-409C-BE32-E72D297353CC}">
              <c16:uniqueId val="{00000001-BA64-48A6-852B-EBD60354E991}"/>
            </c:ext>
          </c:extLst>
        </c:ser>
        <c:ser>
          <c:idx val="2"/>
          <c:order val="2"/>
          <c:tx>
            <c:strRef>
              <c:f>'Regiões de Saúde'!$B$31</c:f>
              <c:strCache>
                <c:ptCount val="1"/>
                <c:pt idx="0">
                  <c:v>Barreiras</c:v>
                </c:pt>
              </c:strCache>
            </c:strRef>
          </c:tx>
          <c:spPr>
            <a:ln w="25400">
              <a:noFill/>
              <a:prstDash val="solid"/>
            </a:ln>
          </c:spPr>
          <c:invertIfNegative val="0"/>
          <c:cat>
            <c:strRef>
              <c:f>'Regiões de Saúde'!$C$5:$D$5</c:f>
              <c:strCache>
                <c:ptCount val="2"/>
                <c:pt idx="0">
                  <c:v>2021</c:v>
                </c:pt>
                <c:pt idx="1">
                  <c:v>2022*</c:v>
                </c:pt>
              </c:strCache>
            </c:strRef>
          </c:cat>
          <c:val>
            <c:numRef>
              <c:f>'Regiões de Saúde'!$C$31:$D$31</c:f>
              <c:numCache>
                <c:formatCode>0.00</c:formatCode>
                <c:ptCount val="2"/>
                <c:pt idx="0">
                  <c:v>79.21705089169204</c:v>
                </c:pt>
                <c:pt idx="1">
                  <c:v>87.68648086654855</c:v>
                </c:pt>
              </c:numCache>
            </c:numRef>
          </c:val>
          <c:extLst>
            <c:ext xmlns:c16="http://schemas.microsoft.com/office/drawing/2014/chart" uri="{C3380CC4-5D6E-409C-BE32-E72D297353CC}">
              <c16:uniqueId val="{00000002-BA64-48A6-852B-EBD60354E991}"/>
            </c:ext>
          </c:extLst>
        </c:ser>
        <c:ser>
          <c:idx val="3"/>
          <c:order val="3"/>
          <c:tx>
            <c:strRef>
              <c:f>'Regiões de Saúde'!$B$32</c:f>
              <c:strCache>
                <c:ptCount val="1"/>
                <c:pt idx="0">
                  <c:v>Ibotirama</c:v>
                </c:pt>
              </c:strCache>
            </c:strRef>
          </c:tx>
          <c:spPr>
            <a:ln w="25400">
              <a:noFill/>
              <a:prstDash val="solid"/>
            </a:ln>
          </c:spPr>
          <c:invertIfNegative val="0"/>
          <c:cat>
            <c:strRef>
              <c:f>'Regiões de Saúde'!$C$5:$D$5</c:f>
              <c:strCache>
                <c:ptCount val="2"/>
                <c:pt idx="0">
                  <c:v>2021</c:v>
                </c:pt>
                <c:pt idx="1">
                  <c:v>2022*</c:v>
                </c:pt>
              </c:strCache>
            </c:strRef>
          </c:cat>
          <c:val>
            <c:numRef>
              <c:f>'Regiões de Saúde'!$C$32:$D$32</c:f>
              <c:numCache>
                <c:formatCode>0.00</c:formatCode>
                <c:ptCount val="2"/>
                <c:pt idx="0">
                  <c:v>84.75628293473855</c:v>
                </c:pt>
                <c:pt idx="1">
                  <c:v>91.412646939602766</c:v>
                </c:pt>
              </c:numCache>
            </c:numRef>
          </c:val>
          <c:extLst>
            <c:ext xmlns:c16="http://schemas.microsoft.com/office/drawing/2014/chart" uri="{C3380CC4-5D6E-409C-BE32-E72D297353CC}">
              <c16:uniqueId val="{00000003-BA64-48A6-852B-EBD60354E991}"/>
            </c:ext>
          </c:extLst>
        </c:ser>
        <c:ser>
          <c:idx val="4"/>
          <c:order val="4"/>
          <c:tx>
            <c:strRef>
              <c:f>'Regiões de Saúde'!$B$33</c:f>
              <c:strCache>
                <c:ptCount val="1"/>
                <c:pt idx="0">
                  <c:v>Santa Maria da Vitória</c:v>
                </c:pt>
              </c:strCache>
            </c:strRef>
          </c:tx>
          <c:spPr>
            <a:ln w="25400">
              <a:noFill/>
              <a:prstDash val="solid"/>
            </a:ln>
          </c:spPr>
          <c:invertIfNegative val="0"/>
          <c:cat>
            <c:strRef>
              <c:f>'Regiões de Saúde'!$C$5:$D$5</c:f>
              <c:strCache>
                <c:ptCount val="2"/>
                <c:pt idx="0">
                  <c:v>2021</c:v>
                </c:pt>
                <c:pt idx="1">
                  <c:v>2022*</c:v>
                </c:pt>
              </c:strCache>
            </c:strRef>
          </c:cat>
          <c:val>
            <c:numRef>
              <c:f>'Regiões de Saúde'!$C$33:$D$33</c:f>
              <c:numCache>
                <c:formatCode>0.00</c:formatCode>
                <c:ptCount val="2"/>
                <c:pt idx="0">
                  <c:v>92.899762943806905</c:v>
                </c:pt>
                <c:pt idx="1">
                  <c:v>93.806570227897197</c:v>
                </c:pt>
              </c:numCache>
            </c:numRef>
          </c:val>
          <c:extLst>
            <c:ext xmlns:c16="http://schemas.microsoft.com/office/drawing/2014/chart" uri="{C3380CC4-5D6E-409C-BE32-E72D297353CC}">
              <c16:uniqueId val="{00000004-BA64-48A6-852B-EBD60354E991}"/>
            </c:ext>
          </c:extLst>
        </c:ser>
        <c:dLbls>
          <c:showLegendKey val="0"/>
          <c:showVal val="0"/>
          <c:showCatName val="0"/>
          <c:showSerName val="0"/>
          <c:showPercent val="0"/>
          <c:showBubbleSize val="0"/>
        </c:dLbls>
        <c:gapWidth val="150"/>
        <c:axId val="224232192"/>
        <c:axId val="224233728"/>
      </c:barChart>
      <c:catAx>
        <c:axId val="2242321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pt-BR"/>
          </a:p>
        </c:txPr>
        <c:crossAx val="224233728"/>
        <c:crossesAt val="0"/>
        <c:auto val="1"/>
        <c:lblAlgn val="ctr"/>
        <c:lblOffset val="100"/>
        <c:tickLblSkip val="1"/>
        <c:tickMarkSkip val="1"/>
        <c:noMultiLvlLbl val="0"/>
      </c:catAx>
      <c:valAx>
        <c:axId val="224233728"/>
        <c:scaling>
          <c:orientation val="minMax"/>
          <c:max val="100"/>
          <c:min val="0"/>
        </c:scaling>
        <c:delete val="0"/>
        <c:axPos val="l"/>
        <c:majorGridlines>
          <c:spPr>
            <a:ln w="3175">
              <a:solidFill>
                <a:srgbClr val="808080"/>
              </a:solidFill>
              <a:prstDash val="solid"/>
            </a:ln>
          </c:spPr>
        </c:majorGridlines>
        <c:title>
          <c:tx>
            <c:rich>
              <a:bodyPr/>
              <a:lstStyle/>
              <a:p>
                <a:pPr>
                  <a:defRPr/>
                </a:pPr>
                <a:r>
                  <a:rPr lang="pt-BR"/>
                  <a:t>%</a:t>
                </a:r>
              </a:p>
            </c:rich>
          </c:tx>
          <c:layout>
            <c:manualLayout>
              <c:xMode val="edge"/>
              <c:yMode val="edge"/>
              <c:x val="3.0351302241066021E-2"/>
              <c:y val="0.52009576647230471"/>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a:pPr>
            <a:endParaRPr lang="pt-BR"/>
          </a:p>
        </c:txPr>
        <c:crossAx val="224232192"/>
        <c:crossesAt val="1"/>
        <c:crossBetween val="between"/>
        <c:majorUnit val="20"/>
        <c:minorUnit val="5"/>
      </c:valAx>
      <c:spPr>
        <a:noFill/>
        <a:ln w="25400">
          <a:noFill/>
        </a:ln>
      </c:spPr>
    </c:plotArea>
    <c:legend>
      <c:legendPos val="b"/>
      <c:layout>
        <c:manualLayout>
          <c:xMode val="edge"/>
          <c:yMode val="edge"/>
          <c:x val="0.20017375832828588"/>
          <c:y val="0.91649666546172748"/>
          <c:w val="0.65482144659802144"/>
          <c:h val="5.1197552401758162E-2"/>
        </c:manualLayout>
      </c:layout>
      <c:overlay val="0"/>
      <c:spPr>
        <a:solidFill>
          <a:srgbClr val="FFFFFF"/>
        </a:solidFill>
        <a:ln w="3175">
          <a:solidFill>
            <a:srgbClr val="000000"/>
          </a:solidFill>
          <a:prstDash val="solid"/>
        </a:ln>
      </c:spPr>
      <c:txPr>
        <a:bodyPr/>
        <a:lstStyle/>
        <a:p>
          <a:pPr>
            <a:defRPr sz="1200"/>
          </a:pPr>
          <a:endParaRPr lang="pt-BR"/>
        </a:p>
      </c:txPr>
    </c:legend>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pt-BR" sz="1400"/>
              <a:t>Gráfico</a:t>
            </a:r>
            <a:r>
              <a:rPr lang="pt-BR" sz="1400" baseline="0"/>
              <a:t> 02 - </a:t>
            </a:r>
            <a:r>
              <a:rPr lang="pt-BR" sz="1400"/>
              <a:t>Cobertura da Atenção Primária à Saúde (APS), por macrorregião de saúde.  Bahia. 2021- 2022.</a:t>
            </a:r>
          </a:p>
        </c:rich>
      </c:tx>
      <c:layout/>
      <c:overlay val="0"/>
    </c:title>
    <c:autoTitleDeleted val="0"/>
    <c:plotArea>
      <c:layout/>
      <c:barChart>
        <c:barDir val="col"/>
        <c:grouping val="clustered"/>
        <c:varyColors val="0"/>
        <c:ser>
          <c:idx val="0"/>
          <c:order val="0"/>
          <c:tx>
            <c:strRef>
              <c:f>Macrorregiões!$C$5</c:f>
              <c:strCache>
                <c:ptCount val="1"/>
                <c:pt idx="0">
                  <c:v>2021</c:v>
                </c:pt>
              </c:strCache>
            </c:strRef>
          </c:tx>
          <c:spPr>
            <a:solidFill>
              <a:schemeClr val="accent1">
                <a:lumMod val="75000"/>
              </a:schemeClr>
            </a:solidFill>
          </c:spPr>
          <c:invertIfNegative val="0"/>
          <c:cat>
            <c:strRef>
              <c:f>Macrorregiões!$B$6:$B$15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Macrorregiões!$C$6:$C$15</c:f>
              <c:numCache>
                <c:formatCode>0.00</c:formatCode>
                <c:ptCount val="10"/>
                <c:pt idx="0">
                  <c:v>73.766569922865656</c:v>
                </c:pt>
                <c:pt idx="1">
                  <c:v>77.117855297908832</c:v>
                </c:pt>
                <c:pt idx="2">
                  <c:v>91.537645627707349</c:v>
                </c:pt>
                <c:pt idx="3">
                  <c:v>87.68669991029185</c:v>
                </c:pt>
                <c:pt idx="4">
                  <c:v>59.142478848882241</c:v>
                </c:pt>
                <c:pt idx="5">
                  <c:v>79.253826515931053</c:v>
                </c:pt>
                <c:pt idx="6">
                  <c:v>82.477135674022847</c:v>
                </c:pt>
                <c:pt idx="7">
                  <c:v>84.557248058523399</c:v>
                </c:pt>
                <c:pt idx="8">
                  <c:v>80.67642522056849</c:v>
                </c:pt>
                <c:pt idx="9">
                  <c:v>73.698616231133201</c:v>
                </c:pt>
              </c:numCache>
            </c:numRef>
          </c:val>
          <c:extLst>
            <c:ext xmlns:c16="http://schemas.microsoft.com/office/drawing/2014/chart" uri="{C3380CC4-5D6E-409C-BE32-E72D297353CC}">
              <c16:uniqueId val="{00000000-1AF1-4841-9646-FB610F35570D}"/>
            </c:ext>
          </c:extLst>
        </c:ser>
        <c:ser>
          <c:idx val="1"/>
          <c:order val="1"/>
          <c:tx>
            <c:strRef>
              <c:f>Macrorregiões!$D$5</c:f>
              <c:strCache>
                <c:ptCount val="1"/>
                <c:pt idx="0">
                  <c:v>2022*</c:v>
                </c:pt>
              </c:strCache>
            </c:strRef>
          </c:tx>
          <c:spPr>
            <a:solidFill>
              <a:schemeClr val="accent2">
                <a:lumMod val="40000"/>
                <a:lumOff val="60000"/>
              </a:schemeClr>
            </a:solidFill>
          </c:spPr>
          <c:invertIfNegative val="0"/>
          <c:cat>
            <c:strRef>
              <c:f>Macrorregiões!$B$6:$B$15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Macrorregiões!$D$6:$D$15</c:f>
              <c:numCache>
                <c:formatCode>0.00</c:formatCode>
                <c:ptCount val="10"/>
                <c:pt idx="0">
                  <c:v>78.84128856016342</c:v>
                </c:pt>
                <c:pt idx="1">
                  <c:v>81.578157601075219</c:v>
                </c:pt>
                <c:pt idx="2">
                  <c:v>94.737252012579859</c:v>
                </c:pt>
                <c:pt idx="3">
                  <c:v>90.619766286047252</c:v>
                </c:pt>
                <c:pt idx="4">
                  <c:v>64.810540042993026</c:v>
                </c:pt>
                <c:pt idx="5">
                  <c:v>85.282790404302006</c:v>
                </c:pt>
                <c:pt idx="6">
                  <c:v>88.647597884392042</c:v>
                </c:pt>
                <c:pt idx="7">
                  <c:v>90.330260731066005</c:v>
                </c:pt>
                <c:pt idx="8">
                  <c:v>84.609574424519835</c:v>
                </c:pt>
                <c:pt idx="9">
                  <c:v>79.495870249188684</c:v>
                </c:pt>
              </c:numCache>
            </c:numRef>
          </c:val>
          <c:extLst>
            <c:ext xmlns:c16="http://schemas.microsoft.com/office/drawing/2014/chart" uri="{C3380CC4-5D6E-409C-BE32-E72D297353CC}">
              <c16:uniqueId val="{00000001-1AF1-4841-9646-FB610F35570D}"/>
            </c:ext>
          </c:extLst>
        </c:ser>
        <c:dLbls>
          <c:showLegendKey val="0"/>
          <c:showVal val="0"/>
          <c:showCatName val="0"/>
          <c:showSerName val="0"/>
          <c:showPercent val="0"/>
          <c:showBubbleSize val="0"/>
        </c:dLbls>
        <c:gapWidth val="150"/>
        <c:axId val="224654848"/>
        <c:axId val="224656384"/>
      </c:barChart>
      <c:catAx>
        <c:axId val="224654848"/>
        <c:scaling>
          <c:orientation val="minMax"/>
        </c:scaling>
        <c:delete val="0"/>
        <c:axPos val="b"/>
        <c:numFmt formatCode="General" sourceLinked="1"/>
        <c:majorTickMark val="out"/>
        <c:minorTickMark val="none"/>
        <c:tickLblPos val="nextTo"/>
        <c:txPr>
          <a:bodyPr/>
          <a:lstStyle/>
          <a:p>
            <a:pPr>
              <a:defRPr sz="1100"/>
            </a:pPr>
            <a:endParaRPr lang="pt-BR"/>
          </a:p>
        </c:txPr>
        <c:crossAx val="224656384"/>
        <c:crosses val="autoZero"/>
        <c:auto val="1"/>
        <c:lblAlgn val="ctr"/>
        <c:lblOffset val="100"/>
        <c:noMultiLvlLbl val="0"/>
      </c:catAx>
      <c:valAx>
        <c:axId val="224656384"/>
        <c:scaling>
          <c:orientation val="minMax"/>
        </c:scaling>
        <c:delete val="0"/>
        <c:axPos val="l"/>
        <c:numFmt formatCode="0" sourceLinked="0"/>
        <c:majorTickMark val="out"/>
        <c:minorTickMark val="none"/>
        <c:tickLblPos val="nextTo"/>
        <c:txPr>
          <a:bodyPr/>
          <a:lstStyle/>
          <a:p>
            <a:pPr>
              <a:defRPr sz="1100"/>
            </a:pPr>
            <a:endParaRPr lang="pt-BR"/>
          </a:p>
        </c:txPr>
        <c:crossAx val="224654848"/>
        <c:crosses val="autoZero"/>
        <c:crossBetween val="between"/>
        <c:majorUnit val="20"/>
        <c:minorUnit val="5"/>
      </c:valAx>
    </c:plotArea>
    <c:legend>
      <c:legendPos val="r"/>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baseline="0">
                <a:effectLst/>
              </a:rPr>
              <a:t>Gráfico 03 - </a:t>
            </a:r>
            <a:r>
              <a:rPr lang="en-US" sz="1400"/>
              <a:t>Cobertura da Atenção Primária à Saúde (APS), por macrorregião de saúde.  Bahia. 2022.</a:t>
            </a:r>
          </a:p>
        </c:rich>
      </c:tx>
      <c:layout/>
      <c:overlay val="0"/>
    </c:title>
    <c:autoTitleDeleted val="0"/>
    <c:plotArea>
      <c:layout/>
      <c:barChart>
        <c:barDir val="bar"/>
        <c:grouping val="clustered"/>
        <c:varyColors val="0"/>
        <c:ser>
          <c:idx val="0"/>
          <c:order val="0"/>
          <c:tx>
            <c:strRef>
              <c:f>Macrorregiões!$D$5</c:f>
              <c:strCache>
                <c:ptCount val="1"/>
                <c:pt idx="0">
                  <c:v>2022*</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E504-42B7-BDDC-CF2013DAEFC7}"/>
              </c:ext>
            </c:extLst>
          </c:dPt>
          <c:dPt>
            <c:idx val="2"/>
            <c:invertIfNegative val="0"/>
            <c:bubble3D val="0"/>
            <c:spPr>
              <a:solidFill>
                <a:srgbClr val="00B050"/>
              </a:solidFill>
            </c:spPr>
            <c:extLst>
              <c:ext xmlns:c16="http://schemas.microsoft.com/office/drawing/2014/chart" uri="{C3380CC4-5D6E-409C-BE32-E72D297353CC}">
                <c16:uniqueId val="{00000001-E504-42B7-BDDC-CF2013DAEFC7}"/>
              </c:ext>
            </c:extLst>
          </c:dPt>
          <c:dPt>
            <c:idx val="3"/>
            <c:invertIfNegative val="0"/>
            <c:bubble3D val="0"/>
            <c:spPr>
              <a:solidFill>
                <a:schemeClr val="accent6"/>
              </a:solidFill>
            </c:spPr>
            <c:extLst>
              <c:ext xmlns:c16="http://schemas.microsoft.com/office/drawing/2014/chart" uri="{C3380CC4-5D6E-409C-BE32-E72D297353CC}">
                <c16:uniqueId val="{00000002-E504-42B7-BDDC-CF2013DAEFC7}"/>
              </c:ext>
            </c:extLst>
          </c:dPt>
          <c:dPt>
            <c:idx val="4"/>
            <c:invertIfNegative val="0"/>
            <c:bubble3D val="0"/>
            <c:spPr>
              <a:solidFill>
                <a:srgbClr val="FFFF00"/>
              </a:solidFill>
            </c:spPr>
            <c:extLst>
              <c:ext xmlns:c16="http://schemas.microsoft.com/office/drawing/2014/chart" uri="{C3380CC4-5D6E-409C-BE32-E72D297353CC}">
                <c16:uniqueId val="{00000003-E504-42B7-BDDC-CF2013DAEFC7}"/>
              </c:ext>
            </c:extLst>
          </c:dPt>
          <c:dPt>
            <c:idx val="5"/>
            <c:invertIfNegative val="0"/>
            <c:bubble3D val="0"/>
            <c:spPr>
              <a:solidFill>
                <a:schemeClr val="accent2">
                  <a:lumMod val="40000"/>
                  <a:lumOff val="60000"/>
                </a:schemeClr>
              </a:solidFill>
            </c:spPr>
            <c:extLst>
              <c:ext xmlns:c16="http://schemas.microsoft.com/office/drawing/2014/chart" uri="{C3380CC4-5D6E-409C-BE32-E72D297353CC}">
                <c16:uniqueId val="{00000004-E504-42B7-BDDC-CF2013DAEFC7}"/>
              </c:ext>
            </c:extLst>
          </c:dPt>
          <c:dPt>
            <c:idx val="6"/>
            <c:invertIfNegative val="0"/>
            <c:bubble3D val="0"/>
            <c:spPr>
              <a:solidFill>
                <a:schemeClr val="bg1">
                  <a:lumMod val="65000"/>
                </a:schemeClr>
              </a:solidFill>
            </c:spPr>
            <c:extLst>
              <c:ext xmlns:c16="http://schemas.microsoft.com/office/drawing/2014/chart" uri="{C3380CC4-5D6E-409C-BE32-E72D297353CC}">
                <c16:uniqueId val="{00000005-E504-42B7-BDDC-CF2013DAEFC7}"/>
              </c:ext>
            </c:extLst>
          </c:dPt>
          <c:dPt>
            <c:idx val="7"/>
            <c:invertIfNegative val="0"/>
            <c:bubble3D val="0"/>
            <c:spPr>
              <a:solidFill>
                <a:schemeClr val="accent2">
                  <a:lumMod val="75000"/>
                </a:schemeClr>
              </a:solidFill>
            </c:spPr>
            <c:extLst>
              <c:ext xmlns:c16="http://schemas.microsoft.com/office/drawing/2014/chart" uri="{C3380CC4-5D6E-409C-BE32-E72D297353CC}">
                <c16:uniqueId val="{00000006-E504-42B7-BDDC-CF2013DAEFC7}"/>
              </c:ext>
            </c:extLst>
          </c:dPt>
          <c:dPt>
            <c:idx val="8"/>
            <c:invertIfNegative val="0"/>
            <c:bubble3D val="0"/>
            <c:spPr>
              <a:solidFill>
                <a:srgbClr val="7030A0"/>
              </a:solidFill>
            </c:spPr>
            <c:extLst>
              <c:ext xmlns:c16="http://schemas.microsoft.com/office/drawing/2014/chart" uri="{C3380CC4-5D6E-409C-BE32-E72D297353CC}">
                <c16:uniqueId val="{00000007-E504-42B7-BDDC-CF2013DAEFC7}"/>
              </c:ext>
            </c:extLst>
          </c:dPt>
          <c:dPt>
            <c:idx val="9"/>
            <c:invertIfNegative val="0"/>
            <c:bubble3D val="0"/>
            <c:spPr>
              <a:solidFill>
                <a:schemeClr val="accent3">
                  <a:lumMod val="75000"/>
                </a:schemeClr>
              </a:solidFill>
            </c:spPr>
            <c:extLst>
              <c:ext xmlns:c16="http://schemas.microsoft.com/office/drawing/2014/chart" uri="{C3380CC4-5D6E-409C-BE32-E72D297353CC}">
                <c16:uniqueId val="{00000008-E504-42B7-BDDC-CF2013DAEFC7}"/>
              </c:ext>
            </c:extLst>
          </c:dPt>
          <c:dLbls>
            <c:spPr>
              <a:noFill/>
              <a:ln>
                <a:noFill/>
              </a:ln>
              <a:effectLst/>
            </c:spPr>
            <c:txPr>
              <a:bodyPr/>
              <a:lstStyle/>
              <a:p>
                <a:pPr>
                  <a:defRPr sz="1050"/>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Macrorregiões!$B$6:$B$15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Macrorregiões!$D$6:$D$15</c:f>
              <c:numCache>
                <c:formatCode>0.00</c:formatCode>
                <c:ptCount val="10"/>
                <c:pt idx="0">
                  <c:v>78.84128856016342</c:v>
                </c:pt>
                <c:pt idx="1">
                  <c:v>81.578157601075219</c:v>
                </c:pt>
                <c:pt idx="2">
                  <c:v>94.737252012579859</c:v>
                </c:pt>
                <c:pt idx="3">
                  <c:v>90.619766286047252</c:v>
                </c:pt>
                <c:pt idx="4">
                  <c:v>64.810540042993026</c:v>
                </c:pt>
                <c:pt idx="5">
                  <c:v>85.282790404302006</c:v>
                </c:pt>
                <c:pt idx="6">
                  <c:v>88.647597884392042</c:v>
                </c:pt>
                <c:pt idx="7">
                  <c:v>90.330260731066005</c:v>
                </c:pt>
                <c:pt idx="8">
                  <c:v>84.609574424519835</c:v>
                </c:pt>
                <c:pt idx="9">
                  <c:v>79.495870249188684</c:v>
                </c:pt>
              </c:numCache>
            </c:numRef>
          </c:val>
          <c:extLst>
            <c:ext xmlns:c16="http://schemas.microsoft.com/office/drawing/2014/chart" uri="{C3380CC4-5D6E-409C-BE32-E72D297353CC}">
              <c16:uniqueId val="{00000009-E504-42B7-BDDC-CF2013DAEFC7}"/>
            </c:ext>
          </c:extLst>
        </c:ser>
        <c:dLbls>
          <c:showLegendKey val="0"/>
          <c:showVal val="0"/>
          <c:showCatName val="0"/>
          <c:showSerName val="0"/>
          <c:showPercent val="0"/>
          <c:showBubbleSize val="0"/>
        </c:dLbls>
        <c:gapWidth val="150"/>
        <c:axId val="231054720"/>
        <c:axId val="231056512"/>
      </c:barChart>
      <c:catAx>
        <c:axId val="231054720"/>
        <c:scaling>
          <c:orientation val="minMax"/>
        </c:scaling>
        <c:delete val="0"/>
        <c:axPos val="l"/>
        <c:numFmt formatCode="General" sourceLinked="1"/>
        <c:majorTickMark val="out"/>
        <c:minorTickMark val="none"/>
        <c:tickLblPos val="nextTo"/>
        <c:crossAx val="231056512"/>
        <c:crosses val="autoZero"/>
        <c:auto val="1"/>
        <c:lblAlgn val="ctr"/>
        <c:lblOffset val="100"/>
        <c:noMultiLvlLbl val="0"/>
      </c:catAx>
      <c:valAx>
        <c:axId val="231056512"/>
        <c:scaling>
          <c:orientation val="minMax"/>
        </c:scaling>
        <c:delete val="0"/>
        <c:axPos val="b"/>
        <c:majorGridlines/>
        <c:numFmt formatCode="0.00" sourceLinked="1"/>
        <c:majorTickMark val="out"/>
        <c:minorTickMark val="none"/>
        <c:tickLblPos val="nextTo"/>
        <c:crossAx val="231054720"/>
        <c:crosses val="autoZero"/>
        <c:crossBetween val="between"/>
      </c:val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pt-BR" sz="1200" b="1"/>
              <a:t>Gráfico 01-  Cobertura da Atenção Primária à Saúde (APS) , por região de saúde. Macrorregião Centro -Leste, Bahia. 2021 - 2022*.</a:t>
            </a:r>
          </a:p>
        </c:rich>
      </c:tx>
      <c:layout>
        <c:manualLayout>
          <c:xMode val="edge"/>
          <c:yMode val="edge"/>
          <c:x val="0.14957994016184192"/>
          <c:y val="4.9057102850079262E-2"/>
        </c:manualLayout>
      </c:layout>
      <c:overlay val="0"/>
      <c:spPr>
        <a:noFill/>
        <a:ln w="25400">
          <a:noFill/>
        </a:ln>
      </c:spPr>
    </c:title>
    <c:autoTitleDeleted val="0"/>
    <c:plotArea>
      <c:layout>
        <c:manualLayout>
          <c:layoutTarget val="inner"/>
          <c:xMode val="edge"/>
          <c:yMode val="edge"/>
          <c:x val="9.8546162452099614E-2"/>
          <c:y val="0.20826719648948874"/>
          <c:w val="0.84329630333727479"/>
          <c:h val="0.57257948420800653"/>
        </c:manualLayout>
      </c:layout>
      <c:barChart>
        <c:barDir val="col"/>
        <c:grouping val="clustered"/>
        <c:varyColors val="0"/>
        <c:ser>
          <c:idx val="0"/>
          <c:order val="0"/>
          <c:tx>
            <c:strRef>
              <c:f>'Regiões de Saúde'!$B$6</c:f>
              <c:strCache>
                <c:ptCount val="1"/>
                <c:pt idx="0">
                  <c:v>Bahia</c:v>
                </c:pt>
              </c:strCache>
            </c:strRef>
          </c:tx>
          <c:spPr>
            <a:ln w="25400">
              <a:noFill/>
              <a:prstDash val="solid"/>
            </a:ln>
          </c:spPr>
          <c:invertIfNegative val="0"/>
          <c:cat>
            <c:strRef>
              <c:f>'Regiões de Saúde'!$C$5:$D$5</c:f>
              <c:strCache>
                <c:ptCount val="2"/>
                <c:pt idx="0">
                  <c:v>2021</c:v>
                </c:pt>
                <c:pt idx="1">
                  <c:v>2022*</c:v>
                </c:pt>
              </c:strCache>
            </c:strRef>
          </c:cat>
          <c:val>
            <c:numRef>
              <c:f>'Regiões de Saúde'!$C$6:$D$6</c:f>
              <c:numCache>
                <c:formatCode>0.00</c:formatCode>
                <c:ptCount val="2"/>
                <c:pt idx="0">
                  <c:v>73.766569922865656</c:v>
                </c:pt>
                <c:pt idx="1">
                  <c:v>78.84128856016342</c:v>
                </c:pt>
              </c:numCache>
            </c:numRef>
          </c:val>
          <c:extLst>
            <c:ext xmlns:c16="http://schemas.microsoft.com/office/drawing/2014/chart" uri="{C3380CC4-5D6E-409C-BE32-E72D297353CC}">
              <c16:uniqueId val="{00000000-BB50-4858-8D8F-6F14D0AF1EF8}"/>
            </c:ext>
          </c:extLst>
        </c:ser>
        <c:ser>
          <c:idx val="1"/>
          <c:order val="1"/>
          <c:tx>
            <c:strRef>
              <c:f>'Regiões de Saúde'!$B$7</c:f>
              <c:strCache>
                <c:ptCount val="1"/>
                <c:pt idx="0">
                  <c:v>Centro-Leste</c:v>
                </c:pt>
              </c:strCache>
            </c:strRef>
          </c:tx>
          <c:spPr>
            <a:ln w="25400">
              <a:noFill/>
              <a:prstDash val="solid"/>
            </a:ln>
          </c:spPr>
          <c:invertIfNegative val="0"/>
          <c:cat>
            <c:strRef>
              <c:f>'Regiões de Saúde'!$C$5:$D$5</c:f>
              <c:strCache>
                <c:ptCount val="2"/>
                <c:pt idx="0">
                  <c:v>2021</c:v>
                </c:pt>
                <c:pt idx="1">
                  <c:v>2022*</c:v>
                </c:pt>
              </c:strCache>
            </c:strRef>
          </c:cat>
          <c:val>
            <c:numRef>
              <c:f>'Regiões de Saúde'!$C$7:$D$7</c:f>
              <c:numCache>
                <c:formatCode>0.00</c:formatCode>
                <c:ptCount val="2"/>
                <c:pt idx="0">
                  <c:v>77.117855297908832</c:v>
                </c:pt>
                <c:pt idx="1">
                  <c:v>81.578157601075219</c:v>
                </c:pt>
              </c:numCache>
            </c:numRef>
          </c:val>
          <c:extLst>
            <c:ext xmlns:c16="http://schemas.microsoft.com/office/drawing/2014/chart" uri="{C3380CC4-5D6E-409C-BE32-E72D297353CC}">
              <c16:uniqueId val="{00000001-BB50-4858-8D8F-6F14D0AF1EF8}"/>
            </c:ext>
          </c:extLst>
        </c:ser>
        <c:ser>
          <c:idx val="2"/>
          <c:order val="2"/>
          <c:tx>
            <c:strRef>
              <c:f>'Regiões de Saúde'!$B$8</c:f>
              <c:strCache>
                <c:ptCount val="1"/>
                <c:pt idx="0">
                  <c:v>Feira de Santana</c:v>
                </c:pt>
              </c:strCache>
            </c:strRef>
          </c:tx>
          <c:spPr>
            <a:ln w="25400">
              <a:noFill/>
              <a:prstDash val="solid"/>
            </a:ln>
          </c:spPr>
          <c:invertIfNegative val="0"/>
          <c:cat>
            <c:strRef>
              <c:f>'Regiões de Saúde'!$C$5:$D$5</c:f>
              <c:strCache>
                <c:ptCount val="2"/>
                <c:pt idx="0">
                  <c:v>2021</c:v>
                </c:pt>
                <c:pt idx="1">
                  <c:v>2022*</c:v>
                </c:pt>
              </c:strCache>
            </c:strRef>
          </c:cat>
          <c:val>
            <c:numRef>
              <c:f>'Regiões de Saúde'!$C$8:$D$8</c:f>
              <c:numCache>
                <c:formatCode>0.00</c:formatCode>
                <c:ptCount val="2"/>
                <c:pt idx="0">
                  <c:v>73.157939144105285</c:v>
                </c:pt>
                <c:pt idx="1">
                  <c:v>77.938489777855835</c:v>
                </c:pt>
              </c:numCache>
            </c:numRef>
          </c:val>
          <c:extLst>
            <c:ext xmlns:c16="http://schemas.microsoft.com/office/drawing/2014/chart" uri="{C3380CC4-5D6E-409C-BE32-E72D297353CC}">
              <c16:uniqueId val="{00000002-BB50-4858-8D8F-6F14D0AF1EF8}"/>
            </c:ext>
          </c:extLst>
        </c:ser>
        <c:ser>
          <c:idx val="3"/>
          <c:order val="3"/>
          <c:tx>
            <c:strRef>
              <c:f>'Regiões de Saúde'!$B$9</c:f>
              <c:strCache>
                <c:ptCount val="1"/>
                <c:pt idx="0">
                  <c:v>Itaberaba</c:v>
                </c:pt>
              </c:strCache>
            </c:strRef>
          </c:tx>
          <c:spPr>
            <a:ln w="25400">
              <a:noFill/>
              <a:prstDash val="solid"/>
            </a:ln>
          </c:spPr>
          <c:invertIfNegative val="0"/>
          <c:cat>
            <c:strRef>
              <c:f>'Regiões de Saúde'!$C$5:$D$5</c:f>
              <c:strCache>
                <c:ptCount val="2"/>
                <c:pt idx="0">
                  <c:v>2021</c:v>
                </c:pt>
                <c:pt idx="1">
                  <c:v>2022*</c:v>
                </c:pt>
              </c:strCache>
            </c:strRef>
          </c:cat>
          <c:val>
            <c:numRef>
              <c:f>'Regiões de Saúde'!$C$9:$D$9</c:f>
              <c:numCache>
                <c:formatCode>0.00</c:formatCode>
                <c:ptCount val="2"/>
                <c:pt idx="0">
                  <c:v>91.307077353422656</c:v>
                </c:pt>
                <c:pt idx="1">
                  <c:v>92.937348018881423</c:v>
                </c:pt>
              </c:numCache>
            </c:numRef>
          </c:val>
          <c:extLst>
            <c:ext xmlns:c16="http://schemas.microsoft.com/office/drawing/2014/chart" uri="{C3380CC4-5D6E-409C-BE32-E72D297353CC}">
              <c16:uniqueId val="{00000003-BB50-4858-8D8F-6F14D0AF1EF8}"/>
            </c:ext>
          </c:extLst>
        </c:ser>
        <c:ser>
          <c:idx val="4"/>
          <c:order val="4"/>
          <c:tx>
            <c:strRef>
              <c:f>'Regiões de Saúde'!$B$10</c:f>
              <c:strCache>
                <c:ptCount val="1"/>
                <c:pt idx="0">
                  <c:v>Seabra</c:v>
                </c:pt>
              </c:strCache>
            </c:strRef>
          </c:tx>
          <c:spPr>
            <a:ln w="25400">
              <a:noFill/>
              <a:prstDash val="solid"/>
            </a:ln>
          </c:spPr>
          <c:invertIfNegative val="0"/>
          <c:cat>
            <c:strRef>
              <c:f>'Regiões de Saúde'!$C$5:$D$5</c:f>
              <c:strCache>
                <c:ptCount val="2"/>
                <c:pt idx="0">
                  <c:v>2021</c:v>
                </c:pt>
                <c:pt idx="1">
                  <c:v>2022*</c:v>
                </c:pt>
              </c:strCache>
            </c:strRef>
          </c:cat>
          <c:val>
            <c:numRef>
              <c:f>'Regiões de Saúde'!$C$10:$D$10</c:f>
              <c:numCache>
                <c:formatCode>0.00</c:formatCode>
                <c:ptCount val="2"/>
                <c:pt idx="0">
                  <c:v>82.084178690015548</c:v>
                </c:pt>
                <c:pt idx="1">
                  <c:v>85.188812769415406</c:v>
                </c:pt>
              </c:numCache>
            </c:numRef>
          </c:val>
          <c:extLst>
            <c:ext xmlns:c16="http://schemas.microsoft.com/office/drawing/2014/chart" uri="{C3380CC4-5D6E-409C-BE32-E72D297353CC}">
              <c16:uniqueId val="{00000004-BB50-4858-8D8F-6F14D0AF1EF8}"/>
            </c:ext>
          </c:extLst>
        </c:ser>
        <c:ser>
          <c:idx val="5"/>
          <c:order val="5"/>
          <c:tx>
            <c:strRef>
              <c:f>'Regiões de Saúde'!$B$11</c:f>
              <c:strCache>
                <c:ptCount val="1"/>
                <c:pt idx="0">
                  <c:v>Serrinha</c:v>
                </c:pt>
              </c:strCache>
            </c:strRef>
          </c:tx>
          <c:spPr>
            <a:ln w="25400">
              <a:noFill/>
              <a:prstDash val="solid"/>
            </a:ln>
          </c:spPr>
          <c:invertIfNegative val="0"/>
          <c:cat>
            <c:strRef>
              <c:f>'Regiões de Saúde'!$C$5:$D$5</c:f>
              <c:strCache>
                <c:ptCount val="2"/>
                <c:pt idx="0">
                  <c:v>2021</c:v>
                </c:pt>
                <c:pt idx="1">
                  <c:v>2022*</c:v>
                </c:pt>
              </c:strCache>
            </c:strRef>
          </c:cat>
          <c:val>
            <c:numRef>
              <c:f>'Regiões de Saúde'!$C$11:$D$11</c:f>
              <c:numCache>
                <c:formatCode>0.00</c:formatCode>
                <c:ptCount val="2"/>
                <c:pt idx="0">
                  <c:v>77.283533435294785</c:v>
                </c:pt>
                <c:pt idx="1">
                  <c:v>82.673724408880062</c:v>
                </c:pt>
              </c:numCache>
            </c:numRef>
          </c:val>
          <c:extLst>
            <c:ext xmlns:c16="http://schemas.microsoft.com/office/drawing/2014/chart" uri="{C3380CC4-5D6E-409C-BE32-E72D297353CC}">
              <c16:uniqueId val="{00000005-BB50-4858-8D8F-6F14D0AF1EF8}"/>
            </c:ext>
          </c:extLst>
        </c:ser>
        <c:dLbls>
          <c:showLegendKey val="0"/>
          <c:showVal val="0"/>
          <c:showCatName val="0"/>
          <c:showSerName val="0"/>
          <c:showPercent val="0"/>
          <c:showBubbleSize val="0"/>
        </c:dLbls>
        <c:gapWidth val="150"/>
        <c:axId val="231547648"/>
        <c:axId val="231549184"/>
      </c:barChart>
      <c:catAx>
        <c:axId val="2315476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pt-BR"/>
          </a:p>
        </c:txPr>
        <c:crossAx val="231549184"/>
        <c:crossesAt val="0"/>
        <c:auto val="1"/>
        <c:lblAlgn val="ctr"/>
        <c:lblOffset val="100"/>
        <c:tickLblSkip val="1"/>
        <c:tickMarkSkip val="1"/>
        <c:noMultiLvlLbl val="0"/>
      </c:catAx>
      <c:valAx>
        <c:axId val="231549184"/>
        <c:scaling>
          <c:orientation val="minMax"/>
          <c:max val="100"/>
          <c:min val="0"/>
        </c:scaling>
        <c:delete val="0"/>
        <c:axPos val="l"/>
        <c:majorGridlines>
          <c:spPr>
            <a:ln w="3175">
              <a:solidFill>
                <a:srgbClr val="808080"/>
              </a:solidFill>
              <a:prstDash val="solid"/>
            </a:ln>
          </c:spPr>
        </c:majorGridlines>
        <c:title>
          <c:tx>
            <c:rich>
              <a:bodyPr/>
              <a:lstStyle/>
              <a:p>
                <a:pPr>
                  <a:defRPr/>
                </a:pPr>
                <a:r>
                  <a:rPr lang="pt-BR"/>
                  <a:t>%</a:t>
                </a:r>
              </a:p>
            </c:rich>
          </c:tx>
          <c:layout>
            <c:manualLayout>
              <c:xMode val="edge"/>
              <c:yMode val="edge"/>
              <c:x val="3.0694580824455767E-2"/>
              <c:y val="0.5219655456736972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a:pPr>
            <a:endParaRPr lang="pt-BR"/>
          </a:p>
        </c:txPr>
        <c:crossAx val="231547648"/>
        <c:crossesAt val="1"/>
        <c:crossBetween val="between"/>
        <c:majorUnit val="20"/>
      </c:valAx>
      <c:spPr>
        <a:noFill/>
        <a:ln w="25400">
          <a:noFill/>
        </a:ln>
      </c:spPr>
    </c:plotArea>
    <c:legend>
      <c:legendPos val="b"/>
      <c:layout>
        <c:manualLayout>
          <c:xMode val="edge"/>
          <c:yMode val="edge"/>
          <c:x val="0.17132277288868303"/>
          <c:y val="0.87516204359347172"/>
          <c:w val="0.68942979774586999"/>
          <c:h val="8.752305242420233E-2"/>
        </c:manualLayout>
      </c:layout>
      <c:overlay val="0"/>
      <c:spPr>
        <a:solidFill>
          <a:srgbClr val="FFFFFF"/>
        </a:solidFill>
        <a:ln w="3175">
          <a:solidFill>
            <a:srgbClr val="000000"/>
          </a:solidFill>
          <a:prstDash val="solid"/>
        </a:ln>
      </c:spPr>
    </c:legend>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pt-BR" sz="1200" b="1"/>
              <a:t>Gráfico 02 - Cobertura da Atenção Primária à Saúde (APS), por região de saúde. Macrorregião Centro-Norte, Bahia. 2021 - 2022*.</a:t>
            </a:r>
          </a:p>
          <a:p>
            <a:pPr algn="ctr" rtl="0">
              <a:defRPr/>
            </a:pPr>
            <a:endParaRPr lang="pt-BR"/>
          </a:p>
        </c:rich>
      </c:tx>
      <c:layout>
        <c:manualLayout>
          <c:xMode val="edge"/>
          <c:yMode val="edge"/>
          <c:x val="0.11639413771988935"/>
          <c:y val="4.0163732342445961E-2"/>
        </c:manualLayout>
      </c:layout>
      <c:overlay val="0"/>
      <c:spPr>
        <a:noFill/>
        <a:ln w="25400">
          <a:noFill/>
        </a:ln>
      </c:spPr>
    </c:title>
    <c:autoTitleDeleted val="0"/>
    <c:plotArea>
      <c:layout>
        <c:manualLayout>
          <c:layoutTarget val="inner"/>
          <c:xMode val="edge"/>
          <c:yMode val="edge"/>
          <c:x val="7.6316504849193931E-2"/>
          <c:y val="0.21202887139107612"/>
          <c:w val="0.84754166203065961"/>
          <c:h val="0.52527913740512167"/>
        </c:manualLayout>
      </c:layout>
      <c:barChart>
        <c:barDir val="col"/>
        <c:grouping val="clustered"/>
        <c:varyColors val="0"/>
        <c:ser>
          <c:idx val="0"/>
          <c:order val="0"/>
          <c:tx>
            <c:strRef>
              <c:f>'Regiões de Saúde'!$B$6</c:f>
              <c:strCache>
                <c:ptCount val="1"/>
                <c:pt idx="0">
                  <c:v>Bahia</c:v>
                </c:pt>
              </c:strCache>
            </c:strRef>
          </c:tx>
          <c:spPr>
            <a:ln w="25400">
              <a:noFill/>
              <a:prstDash val="solid"/>
            </a:ln>
          </c:spPr>
          <c:invertIfNegative val="0"/>
          <c:cat>
            <c:strRef>
              <c:f>'Regiões de Saúde'!$C$5:$D$5</c:f>
              <c:strCache>
                <c:ptCount val="2"/>
                <c:pt idx="0">
                  <c:v>2021</c:v>
                </c:pt>
                <c:pt idx="1">
                  <c:v>2022*</c:v>
                </c:pt>
              </c:strCache>
            </c:strRef>
          </c:cat>
          <c:val>
            <c:numRef>
              <c:f>'Regiões de Saúde'!$C$6:$D$6</c:f>
              <c:numCache>
                <c:formatCode>0.00</c:formatCode>
                <c:ptCount val="2"/>
                <c:pt idx="0">
                  <c:v>73.766569922865656</c:v>
                </c:pt>
                <c:pt idx="1">
                  <c:v>78.84128856016342</c:v>
                </c:pt>
              </c:numCache>
            </c:numRef>
          </c:val>
          <c:extLst>
            <c:ext xmlns:c16="http://schemas.microsoft.com/office/drawing/2014/chart" uri="{C3380CC4-5D6E-409C-BE32-E72D297353CC}">
              <c16:uniqueId val="{00000000-4AAF-4EE0-A74E-36EB6FB86434}"/>
            </c:ext>
          </c:extLst>
        </c:ser>
        <c:ser>
          <c:idx val="1"/>
          <c:order val="1"/>
          <c:tx>
            <c:strRef>
              <c:f>'Regiões de Saúde'!$B$12</c:f>
              <c:strCache>
                <c:ptCount val="1"/>
                <c:pt idx="0">
                  <c:v>Centro-Norte</c:v>
                </c:pt>
              </c:strCache>
            </c:strRef>
          </c:tx>
          <c:spPr>
            <a:ln w="25400">
              <a:noFill/>
              <a:prstDash val="solid"/>
            </a:ln>
          </c:spPr>
          <c:invertIfNegative val="0"/>
          <c:cat>
            <c:strRef>
              <c:f>'Regiões de Saúde'!$C$5:$D$5</c:f>
              <c:strCache>
                <c:ptCount val="2"/>
                <c:pt idx="0">
                  <c:v>2021</c:v>
                </c:pt>
                <c:pt idx="1">
                  <c:v>2022*</c:v>
                </c:pt>
              </c:strCache>
            </c:strRef>
          </c:cat>
          <c:val>
            <c:numRef>
              <c:f>'Regiões de Saúde'!$C$12:$D$12</c:f>
              <c:numCache>
                <c:formatCode>0.00</c:formatCode>
                <c:ptCount val="2"/>
                <c:pt idx="0">
                  <c:v>91.537645627707349</c:v>
                </c:pt>
                <c:pt idx="1">
                  <c:v>94.737252012579859</c:v>
                </c:pt>
              </c:numCache>
            </c:numRef>
          </c:val>
          <c:extLst>
            <c:ext xmlns:c16="http://schemas.microsoft.com/office/drawing/2014/chart" uri="{C3380CC4-5D6E-409C-BE32-E72D297353CC}">
              <c16:uniqueId val="{00000001-4AAF-4EE0-A74E-36EB6FB86434}"/>
            </c:ext>
          </c:extLst>
        </c:ser>
        <c:ser>
          <c:idx val="2"/>
          <c:order val="2"/>
          <c:tx>
            <c:strRef>
              <c:f>'Regiões de Saúde'!$B$13</c:f>
              <c:strCache>
                <c:ptCount val="1"/>
                <c:pt idx="0">
                  <c:v>Irecê</c:v>
                </c:pt>
              </c:strCache>
            </c:strRef>
          </c:tx>
          <c:spPr>
            <a:ln w="25400">
              <a:noFill/>
              <a:prstDash val="solid"/>
            </a:ln>
          </c:spPr>
          <c:invertIfNegative val="0"/>
          <c:cat>
            <c:strRef>
              <c:f>'Regiões de Saúde'!$C$5:$D$5</c:f>
              <c:strCache>
                <c:ptCount val="2"/>
                <c:pt idx="0">
                  <c:v>2021</c:v>
                </c:pt>
                <c:pt idx="1">
                  <c:v>2022*</c:v>
                </c:pt>
              </c:strCache>
            </c:strRef>
          </c:cat>
          <c:val>
            <c:numRef>
              <c:f>'Regiões de Saúde'!$C$13:$D$13</c:f>
              <c:numCache>
                <c:formatCode>0.00</c:formatCode>
                <c:ptCount val="2"/>
                <c:pt idx="0">
                  <c:v>95.13370452071554</c:v>
                </c:pt>
                <c:pt idx="1">
                  <c:v>97.71652329714577</c:v>
                </c:pt>
              </c:numCache>
            </c:numRef>
          </c:val>
          <c:extLst>
            <c:ext xmlns:c16="http://schemas.microsoft.com/office/drawing/2014/chart" uri="{C3380CC4-5D6E-409C-BE32-E72D297353CC}">
              <c16:uniqueId val="{00000002-4AAF-4EE0-A74E-36EB6FB86434}"/>
            </c:ext>
          </c:extLst>
        </c:ser>
        <c:ser>
          <c:idx val="3"/>
          <c:order val="3"/>
          <c:tx>
            <c:strRef>
              <c:f>'Regiões de Saúde'!$B$14</c:f>
              <c:strCache>
                <c:ptCount val="1"/>
                <c:pt idx="0">
                  <c:v>Jacobina</c:v>
                </c:pt>
              </c:strCache>
            </c:strRef>
          </c:tx>
          <c:spPr>
            <a:ln w="25400">
              <a:noFill/>
              <a:prstDash val="solid"/>
            </a:ln>
          </c:spPr>
          <c:invertIfNegative val="0"/>
          <c:cat>
            <c:strRef>
              <c:f>'Regiões de Saúde'!$C$5:$D$5</c:f>
              <c:strCache>
                <c:ptCount val="2"/>
                <c:pt idx="0">
                  <c:v>2021</c:v>
                </c:pt>
                <c:pt idx="1">
                  <c:v>2022*</c:v>
                </c:pt>
              </c:strCache>
            </c:strRef>
          </c:cat>
          <c:val>
            <c:numRef>
              <c:f>'Regiões de Saúde'!$C$14:$D$14</c:f>
              <c:numCache>
                <c:formatCode>0.00</c:formatCode>
                <c:ptCount val="2"/>
                <c:pt idx="0">
                  <c:v>87.744495361573712</c:v>
                </c:pt>
                <c:pt idx="1">
                  <c:v>91.594694006116825</c:v>
                </c:pt>
              </c:numCache>
            </c:numRef>
          </c:val>
          <c:extLst>
            <c:ext xmlns:c16="http://schemas.microsoft.com/office/drawing/2014/chart" uri="{C3380CC4-5D6E-409C-BE32-E72D297353CC}">
              <c16:uniqueId val="{00000003-4AAF-4EE0-A74E-36EB6FB86434}"/>
            </c:ext>
          </c:extLst>
        </c:ser>
        <c:dLbls>
          <c:showLegendKey val="0"/>
          <c:showVal val="0"/>
          <c:showCatName val="0"/>
          <c:showSerName val="0"/>
          <c:showPercent val="0"/>
          <c:showBubbleSize val="0"/>
        </c:dLbls>
        <c:gapWidth val="150"/>
        <c:axId val="231900672"/>
        <c:axId val="231902208"/>
      </c:barChart>
      <c:catAx>
        <c:axId val="2319006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pt-BR"/>
          </a:p>
        </c:txPr>
        <c:crossAx val="231902208"/>
        <c:crossesAt val="0"/>
        <c:auto val="1"/>
        <c:lblAlgn val="ctr"/>
        <c:lblOffset val="100"/>
        <c:tickLblSkip val="1"/>
        <c:tickMarkSkip val="1"/>
        <c:noMultiLvlLbl val="0"/>
      </c:catAx>
      <c:valAx>
        <c:axId val="231902208"/>
        <c:scaling>
          <c:orientation val="minMax"/>
          <c:max val="100"/>
          <c:min val="0"/>
        </c:scaling>
        <c:delete val="0"/>
        <c:axPos val="l"/>
        <c:majorGridlines>
          <c:spPr>
            <a:ln w="3175">
              <a:solidFill>
                <a:srgbClr val="808080"/>
              </a:solidFill>
              <a:prstDash val="solid"/>
            </a:ln>
          </c:spPr>
        </c:majorGridlines>
        <c:title>
          <c:tx>
            <c:rich>
              <a:bodyPr/>
              <a:lstStyle/>
              <a:p>
                <a:pPr>
                  <a:defRPr/>
                </a:pPr>
                <a:r>
                  <a:rPr lang="pt-BR"/>
                  <a:t>%</a:t>
                </a:r>
              </a:p>
            </c:rich>
          </c:tx>
          <c:layout>
            <c:manualLayout>
              <c:xMode val="edge"/>
              <c:yMode val="edge"/>
              <c:x val="9.8365195558058182E-3"/>
              <c:y val="0.522018815063847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a:pPr>
            <a:endParaRPr lang="pt-BR"/>
          </a:p>
        </c:txPr>
        <c:crossAx val="231900672"/>
        <c:crossesAt val="1"/>
        <c:crossBetween val="between"/>
        <c:majorUnit val="20"/>
        <c:minorUnit val="5"/>
      </c:valAx>
      <c:spPr>
        <a:noFill/>
        <a:ln w="25400">
          <a:noFill/>
        </a:ln>
      </c:spPr>
    </c:plotArea>
    <c:legend>
      <c:legendPos val="b"/>
      <c:layout>
        <c:manualLayout>
          <c:xMode val="edge"/>
          <c:yMode val="edge"/>
          <c:x val="0.13858895422362943"/>
          <c:y val="0.84652051077884938"/>
          <c:w val="0.6627279972184017"/>
          <c:h val="7.4611460084343384E-2"/>
        </c:manualLayout>
      </c:layout>
      <c:overlay val="0"/>
      <c:spPr>
        <a:solidFill>
          <a:srgbClr val="FFFFFF"/>
        </a:solidFill>
        <a:ln w="3175">
          <a:solidFill>
            <a:srgbClr val="000000"/>
          </a:solidFill>
          <a:prstDash val="solid"/>
        </a:ln>
      </c:spPr>
    </c:legend>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a:t>Gráfico 04 Cobertura da Atenção Primária à Saúde (APS), por região de saúde. Macrorregião Leste, Bahia. 2021- 2022*.</a:t>
            </a:r>
          </a:p>
        </c:rich>
      </c:tx>
      <c:layout>
        <c:manualLayout>
          <c:xMode val="edge"/>
          <c:yMode val="edge"/>
          <c:x val="0.11506729969481311"/>
          <c:y val="4.2222256599064603E-2"/>
        </c:manualLayout>
      </c:layout>
      <c:overlay val="0"/>
      <c:spPr>
        <a:noFill/>
        <a:ln w="25400">
          <a:noFill/>
        </a:ln>
      </c:spPr>
    </c:title>
    <c:autoTitleDeleted val="0"/>
    <c:plotArea>
      <c:layout>
        <c:manualLayout>
          <c:layoutTarget val="inner"/>
          <c:xMode val="edge"/>
          <c:yMode val="edge"/>
          <c:x val="8.2374425021676273E-2"/>
          <c:y val="0.16689488601140132"/>
          <c:w val="0.85622038461447514"/>
          <c:h val="0.646277939847683"/>
        </c:manualLayout>
      </c:layout>
      <c:barChart>
        <c:barDir val="col"/>
        <c:grouping val="clustered"/>
        <c:varyColors val="0"/>
        <c:ser>
          <c:idx val="0"/>
          <c:order val="0"/>
          <c:tx>
            <c:strRef>
              <c:f>'Regiões de Saúde'!$B$6</c:f>
              <c:strCache>
                <c:ptCount val="1"/>
                <c:pt idx="0">
                  <c:v>Bahia</c:v>
                </c:pt>
              </c:strCache>
            </c:strRef>
          </c:tx>
          <c:spPr>
            <a:ln w="25400">
              <a:noFill/>
              <a:prstDash val="solid"/>
            </a:ln>
          </c:spPr>
          <c:invertIfNegative val="0"/>
          <c:cat>
            <c:strRef>
              <c:f>'Regiões de Saúde'!$C$5:$D$5</c:f>
              <c:strCache>
                <c:ptCount val="2"/>
                <c:pt idx="0">
                  <c:v>2021</c:v>
                </c:pt>
                <c:pt idx="1">
                  <c:v>2022*</c:v>
                </c:pt>
              </c:strCache>
            </c:strRef>
          </c:cat>
          <c:val>
            <c:numRef>
              <c:f>'Regiões de Saúde'!$C$6:$D$6</c:f>
              <c:numCache>
                <c:formatCode>0.00</c:formatCode>
                <c:ptCount val="2"/>
                <c:pt idx="0">
                  <c:v>73.766569922865656</c:v>
                </c:pt>
                <c:pt idx="1">
                  <c:v>78.84128856016342</c:v>
                </c:pt>
              </c:numCache>
            </c:numRef>
          </c:val>
          <c:extLst>
            <c:ext xmlns:c16="http://schemas.microsoft.com/office/drawing/2014/chart" uri="{C3380CC4-5D6E-409C-BE32-E72D297353CC}">
              <c16:uniqueId val="{00000000-A386-4179-ABEC-3DA5FB741351}"/>
            </c:ext>
          </c:extLst>
        </c:ser>
        <c:ser>
          <c:idx val="1"/>
          <c:order val="1"/>
          <c:tx>
            <c:strRef>
              <c:f>'Regiões de Saúde'!$B$18</c:f>
              <c:strCache>
                <c:ptCount val="1"/>
                <c:pt idx="0">
                  <c:v>Leste</c:v>
                </c:pt>
              </c:strCache>
            </c:strRef>
          </c:tx>
          <c:spPr>
            <a:ln w="25400">
              <a:noFill/>
              <a:prstDash val="solid"/>
            </a:ln>
          </c:spPr>
          <c:invertIfNegative val="0"/>
          <c:cat>
            <c:strRef>
              <c:f>'Regiões de Saúde'!$C$5:$D$5</c:f>
              <c:strCache>
                <c:ptCount val="2"/>
                <c:pt idx="0">
                  <c:v>2021</c:v>
                </c:pt>
                <c:pt idx="1">
                  <c:v>2022*</c:v>
                </c:pt>
              </c:strCache>
            </c:strRef>
          </c:cat>
          <c:val>
            <c:numRef>
              <c:f>'Regiões de Saúde'!$C$18:$D$18</c:f>
              <c:numCache>
                <c:formatCode>0.00</c:formatCode>
                <c:ptCount val="2"/>
                <c:pt idx="0">
                  <c:v>59.142478848882241</c:v>
                </c:pt>
                <c:pt idx="1">
                  <c:v>64.810540042993026</c:v>
                </c:pt>
              </c:numCache>
            </c:numRef>
          </c:val>
          <c:extLst>
            <c:ext xmlns:c16="http://schemas.microsoft.com/office/drawing/2014/chart" uri="{C3380CC4-5D6E-409C-BE32-E72D297353CC}">
              <c16:uniqueId val="{00000001-A386-4179-ABEC-3DA5FB741351}"/>
            </c:ext>
          </c:extLst>
        </c:ser>
        <c:ser>
          <c:idx val="2"/>
          <c:order val="2"/>
          <c:tx>
            <c:strRef>
              <c:f>'Regiões de Saúde'!$B$19</c:f>
              <c:strCache>
                <c:ptCount val="1"/>
                <c:pt idx="0">
                  <c:v>Camaçari</c:v>
                </c:pt>
              </c:strCache>
            </c:strRef>
          </c:tx>
          <c:spPr>
            <a:ln w="25400">
              <a:noFill/>
              <a:prstDash val="solid"/>
            </a:ln>
          </c:spPr>
          <c:invertIfNegative val="0"/>
          <c:cat>
            <c:strRef>
              <c:f>'Regiões de Saúde'!$C$5:$D$5</c:f>
              <c:strCache>
                <c:ptCount val="2"/>
                <c:pt idx="0">
                  <c:v>2021</c:v>
                </c:pt>
                <c:pt idx="1">
                  <c:v>2022*</c:v>
                </c:pt>
              </c:strCache>
            </c:strRef>
          </c:cat>
          <c:val>
            <c:numRef>
              <c:f>'Regiões de Saúde'!$C$19:$D$19</c:f>
              <c:numCache>
                <c:formatCode>0.00</c:formatCode>
                <c:ptCount val="2"/>
                <c:pt idx="0">
                  <c:v>55.937401539973017</c:v>
                </c:pt>
                <c:pt idx="1">
                  <c:v>70.736321913651622</c:v>
                </c:pt>
              </c:numCache>
            </c:numRef>
          </c:val>
          <c:extLst>
            <c:ext xmlns:c16="http://schemas.microsoft.com/office/drawing/2014/chart" uri="{C3380CC4-5D6E-409C-BE32-E72D297353CC}">
              <c16:uniqueId val="{00000002-A386-4179-ABEC-3DA5FB741351}"/>
            </c:ext>
          </c:extLst>
        </c:ser>
        <c:ser>
          <c:idx val="3"/>
          <c:order val="3"/>
          <c:tx>
            <c:strRef>
              <c:f>'Regiões de Saúde'!$B$20</c:f>
              <c:strCache>
                <c:ptCount val="1"/>
                <c:pt idx="0">
                  <c:v>Cruz das Almas</c:v>
                </c:pt>
              </c:strCache>
            </c:strRef>
          </c:tx>
          <c:spPr>
            <a:ln w="25400">
              <a:noFill/>
              <a:prstDash val="solid"/>
            </a:ln>
          </c:spPr>
          <c:invertIfNegative val="0"/>
          <c:cat>
            <c:strRef>
              <c:f>'Regiões de Saúde'!$C$5:$D$5</c:f>
              <c:strCache>
                <c:ptCount val="2"/>
                <c:pt idx="0">
                  <c:v>2021</c:v>
                </c:pt>
                <c:pt idx="1">
                  <c:v>2022*</c:v>
                </c:pt>
              </c:strCache>
            </c:strRef>
          </c:cat>
          <c:val>
            <c:numRef>
              <c:f>'Regiões de Saúde'!$C$20:$D$20</c:f>
              <c:numCache>
                <c:formatCode>0.00</c:formatCode>
                <c:ptCount val="2"/>
                <c:pt idx="0">
                  <c:v>81.574430770614427</c:v>
                </c:pt>
                <c:pt idx="1">
                  <c:v>90.994258990001953</c:v>
                </c:pt>
              </c:numCache>
            </c:numRef>
          </c:val>
          <c:extLst>
            <c:ext xmlns:c16="http://schemas.microsoft.com/office/drawing/2014/chart" uri="{C3380CC4-5D6E-409C-BE32-E72D297353CC}">
              <c16:uniqueId val="{00000003-A386-4179-ABEC-3DA5FB741351}"/>
            </c:ext>
          </c:extLst>
        </c:ser>
        <c:ser>
          <c:idx val="4"/>
          <c:order val="4"/>
          <c:tx>
            <c:strRef>
              <c:f>'Regiões de Saúde'!$B$21</c:f>
              <c:strCache>
                <c:ptCount val="1"/>
                <c:pt idx="0">
                  <c:v>Salvador</c:v>
                </c:pt>
              </c:strCache>
            </c:strRef>
          </c:tx>
          <c:spPr>
            <a:ln w="25400">
              <a:noFill/>
              <a:prstDash val="solid"/>
            </a:ln>
          </c:spPr>
          <c:invertIfNegative val="0"/>
          <c:cat>
            <c:strRef>
              <c:f>'Regiões de Saúde'!$C$5:$D$5</c:f>
              <c:strCache>
                <c:ptCount val="2"/>
                <c:pt idx="0">
                  <c:v>2021</c:v>
                </c:pt>
                <c:pt idx="1">
                  <c:v>2022*</c:v>
                </c:pt>
              </c:strCache>
            </c:strRef>
          </c:cat>
          <c:val>
            <c:numRef>
              <c:f>'Regiões de Saúde'!$C$21:$D$21</c:f>
              <c:numCache>
                <c:formatCode>0.00</c:formatCode>
                <c:ptCount val="2"/>
                <c:pt idx="0">
                  <c:v>53.867500998907161</c:v>
                </c:pt>
                <c:pt idx="1">
                  <c:v>57.822417279727155</c:v>
                </c:pt>
              </c:numCache>
            </c:numRef>
          </c:val>
          <c:extLst>
            <c:ext xmlns:c16="http://schemas.microsoft.com/office/drawing/2014/chart" uri="{C3380CC4-5D6E-409C-BE32-E72D297353CC}">
              <c16:uniqueId val="{00000004-A386-4179-ABEC-3DA5FB741351}"/>
            </c:ext>
          </c:extLst>
        </c:ser>
        <c:ser>
          <c:idx val="5"/>
          <c:order val="5"/>
          <c:tx>
            <c:strRef>
              <c:f>'Regiões de Saúde'!$B$22</c:f>
              <c:strCache>
                <c:ptCount val="1"/>
                <c:pt idx="0">
                  <c:v>Santo Antônio de Jesus</c:v>
                </c:pt>
              </c:strCache>
            </c:strRef>
          </c:tx>
          <c:spPr>
            <a:ln w="25400">
              <a:noFill/>
              <a:prstDash val="solid"/>
            </a:ln>
          </c:spPr>
          <c:invertIfNegative val="0"/>
          <c:cat>
            <c:strRef>
              <c:f>'Regiões de Saúde'!$C$5:$D$5</c:f>
              <c:strCache>
                <c:ptCount val="2"/>
                <c:pt idx="0">
                  <c:v>2021</c:v>
                </c:pt>
                <c:pt idx="1">
                  <c:v>2022*</c:v>
                </c:pt>
              </c:strCache>
            </c:strRef>
          </c:cat>
          <c:val>
            <c:numRef>
              <c:f>'Regiões de Saúde'!$C$22:$D$22</c:f>
              <c:numCache>
                <c:formatCode>0.00</c:formatCode>
                <c:ptCount val="2"/>
                <c:pt idx="0">
                  <c:v>89.823102418477802</c:v>
                </c:pt>
                <c:pt idx="1">
                  <c:v>93.348322947055891</c:v>
                </c:pt>
              </c:numCache>
            </c:numRef>
          </c:val>
          <c:extLst>
            <c:ext xmlns:c16="http://schemas.microsoft.com/office/drawing/2014/chart" uri="{C3380CC4-5D6E-409C-BE32-E72D297353CC}">
              <c16:uniqueId val="{00000005-A386-4179-ABEC-3DA5FB741351}"/>
            </c:ext>
          </c:extLst>
        </c:ser>
        <c:dLbls>
          <c:showLegendKey val="0"/>
          <c:showVal val="0"/>
          <c:showCatName val="0"/>
          <c:showSerName val="0"/>
          <c:showPercent val="0"/>
          <c:showBubbleSize val="0"/>
        </c:dLbls>
        <c:gapWidth val="150"/>
        <c:axId val="216196992"/>
        <c:axId val="216198528"/>
      </c:barChart>
      <c:catAx>
        <c:axId val="2161969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pt-BR"/>
          </a:p>
        </c:txPr>
        <c:crossAx val="216198528"/>
        <c:crossesAt val="0"/>
        <c:auto val="1"/>
        <c:lblAlgn val="ctr"/>
        <c:lblOffset val="100"/>
        <c:tickLblSkip val="1"/>
        <c:tickMarkSkip val="1"/>
        <c:noMultiLvlLbl val="0"/>
      </c:catAx>
      <c:valAx>
        <c:axId val="216198528"/>
        <c:scaling>
          <c:orientation val="minMax"/>
          <c:max val="100"/>
          <c:min val="0"/>
        </c:scaling>
        <c:delete val="0"/>
        <c:axPos val="l"/>
        <c:majorGridlines>
          <c:spPr>
            <a:ln w="3175">
              <a:solidFill>
                <a:srgbClr val="808080"/>
              </a:solidFill>
              <a:prstDash val="solid"/>
            </a:ln>
          </c:spPr>
        </c:majorGridlines>
        <c:title>
          <c:tx>
            <c:rich>
              <a:bodyPr/>
              <a:lstStyle/>
              <a:p>
                <a:pPr>
                  <a:defRPr/>
                </a:pPr>
                <a:r>
                  <a:rPr lang="pt-BR"/>
                  <a:t>%</a:t>
                </a:r>
              </a:p>
            </c:rich>
          </c:tx>
          <c:layout>
            <c:manualLayout>
              <c:xMode val="edge"/>
              <c:yMode val="edge"/>
              <c:x val="2.1001647297170467E-2"/>
              <c:y val="0.4955560024545065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a:pPr>
            <a:endParaRPr lang="pt-BR"/>
          </a:p>
        </c:txPr>
        <c:crossAx val="216196992"/>
        <c:crossesAt val="1"/>
        <c:crossBetween val="between"/>
        <c:majorUnit val="20"/>
        <c:minorUnit val="5"/>
      </c:valAx>
      <c:spPr>
        <a:noFill/>
        <a:ln w="25400">
          <a:noFill/>
        </a:ln>
      </c:spPr>
    </c:plotArea>
    <c:legend>
      <c:legendPos val="b"/>
      <c:layout>
        <c:manualLayout>
          <c:xMode val="edge"/>
          <c:yMode val="edge"/>
          <c:x val="6.2218640672382045E-2"/>
          <c:y val="0.89307860093126856"/>
          <c:w val="0.83117359405290114"/>
          <c:h val="7.3880647040927339E-2"/>
        </c:manualLayout>
      </c:layout>
      <c:overlay val="0"/>
      <c:spPr>
        <a:solidFill>
          <a:srgbClr val="FFFFFF"/>
        </a:solidFill>
        <a:ln w="3175">
          <a:solidFill>
            <a:srgbClr val="000000"/>
          </a:solidFill>
          <a:prstDash val="solid"/>
        </a:ln>
      </c:spPr>
    </c:legend>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a:t>Gráfico 05-  Cobertura da Atenção Primária à Saúde (APS), por região de saúde. Macrorregião Nordeste, Bahia. 2021 - 2022*.</a:t>
            </a:r>
          </a:p>
        </c:rich>
      </c:tx>
      <c:layout>
        <c:manualLayout>
          <c:xMode val="edge"/>
          <c:yMode val="edge"/>
          <c:x val="0.13148734456973366"/>
          <c:y val="5.1142175816492129E-2"/>
        </c:manualLayout>
      </c:layout>
      <c:overlay val="0"/>
      <c:spPr>
        <a:noFill/>
        <a:ln w="25400">
          <a:noFill/>
        </a:ln>
      </c:spPr>
    </c:title>
    <c:autoTitleDeleted val="0"/>
    <c:plotArea>
      <c:layout>
        <c:manualLayout>
          <c:layoutTarget val="inner"/>
          <c:xMode val="edge"/>
          <c:yMode val="edge"/>
          <c:x val="9.4462527730153456E-2"/>
          <c:y val="0.2299603076588381"/>
          <c:w val="0.84039087947882818"/>
          <c:h val="0.54555960822988581"/>
        </c:manualLayout>
      </c:layout>
      <c:barChart>
        <c:barDir val="col"/>
        <c:grouping val="clustered"/>
        <c:varyColors val="0"/>
        <c:ser>
          <c:idx val="0"/>
          <c:order val="0"/>
          <c:tx>
            <c:strRef>
              <c:f>'Regiões de Saúde'!$B$6</c:f>
              <c:strCache>
                <c:ptCount val="1"/>
                <c:pt idx="0">
                  <c:v>Bahia</c:v>
                </c:pt>
              </c:strCache>
            </c:strRef>
          </c:tx>
          <c:spPr>
            <a:ln w="25400">
              <a:noFill/>
              <a:prstDash val="solid"/>
            </a:ln>
          </c:spPr>
          <c:invertIfNegative val="0"/>
          <c:cat>
            <c:strRef>
              <c:f>'Regiões de Saúde'!$C$5:$D$5</c:f>
              <c:strCache>
                <c:ptCount val="2"/>
                <c:pt idx="0">
                  <c:v>2021</c:v>
                </c:pt>
                <c:pt idx="1">
                  <c:v>2022*</c:v>
                </c:pt>
              </c:strCache>
            </c:strRef>
          </c:cat>
          <c:val>
            <c:numRef>
              <c:f>'Regiões de Saúde'!$C$6:$D$6</c:f>
              <c:numCache>
                <c:formatCode>0.00</c:formatCode>
                <c:ptCount val="2"/>
                <c:pt idx="0">
                  <c:v>73.766569922865656</c:v>
                </c:pt>
                <c:pt idx="1">
                  <c:v>78.84128856016342</c:v>
                </c:pt>
              </c:numCache>
            </c:numRef>
          </c:val>
          <c:extLst>
            <c:ext xmlns:c16="http://schemas.microsoft.com/office/drawing/2014/chart" uri="{C3380CC4-5D6E-409C-BE32-E72D297353CC}">
              <c16:uniqueId val="{00000000-5AF1-457E-951F-BB7D7158F885}"/>
            </c:ext>
          </c:extLst>
        </c:ser>
        <c:ser>
          <c:idx val="1"/>
          <c:order val="1"/>
          <c:tx>
            <c:strRef>
              <c:f>'Regiões de Saúde'!$B$23</c:f>
              <c:strCache>
                <c:ptCount val="1"/>
                <c:pt idx="0">
                  <c:v>Nordeste</c:v>
                </c:pt>
              </c:strCache>
            </c:strRef>
          </c:tx>
          <c:spPr>
            <a:ln w="25400">
              <a:noFill/>
              <a:prstDash val="solid"/>
            </a:ln>
          </c:spPr>
          <c:invertIfNegative val="0"/>
          <c:cat>
            <c:strRef>
              <c:f>'Regiões de Saúde'!$C$5:$D$5</c:f>
              <c:strCache>
                <c:ptCount val="2"/>
                <c:pt idx="0">
                  <c:v>2021</c:v>
                </c:pt>
                <c:pt idx="1">
                  <c:v>2022*</c:v>
                </c:pt>
              </c:strCache>
            </c:strRef>
          </c:cat>
          <c:val>
            <c:numRef>
              <c:f>'Regiões de Saúde'!$C$23:$D$23</c:f>
              <c:numCache>
                <c:formatCode>0.00</c:formatCode>
                <c:ptCount val="2"/>
                <c:pt idx="0">
                  <c:v>79.253826515931053</c:v>
                </c:pt>
                <c:pt idx="1">
                  <c:v>85.282790404302006</c:v>
                </c:pt>
              </c:numCache>
            </c:numRef>
          </c:val>
          <c:extLst>
            <c:ext xmlns:c16="http://schemas.microsoft.com/office/drawing/2014/chart" uri="{C3380CC4-5D6E-409C-BE32-E72D297353CC}">
              <c16:uniqueId val="{00000001-5AF1-457E-951F-BB7D7158F885}"/>
            </c:ext>
          </c:extLst>
        </c:ser>
        <c:ser>
          <c:idx val="2"/>
          <c:order val="2"/>
          <c:tx>
            <c:strRef>
              <c:f>'Regiões de Saúde'!$B$24</c:f>
              <c:strCache>
                <c:ptCount val="1"/>
                <c:pt idx="0">
                  <c:v>Alagoinhas</c:v>
                </c:pt>
              </c:strCache>
            </c:strRef>
          </c:tx>
          <c:spPr>
            <a:ln w="25400">
              <a:noFill/>
              <a:prstDash val="solid"/>
            </a:ln>
          </c:spPr>
          <c:invertIfNegative val="0"/>
          <c:cat>
            <c:strRef>
              <c:f>'Regiões de Saúde'!$C$5:$D$5</c:f>
              <c:strCache>
                <c:ptCount val="2"/>
                <c:pt idx="0">
                  <c:v>2021</c:v>
                </c:pt>
                <c:pt idx="1">
                  <c:v>2022*</c:v>
                </c:pt>
              </c:strCache>
            </c:strRef>
          </c:cat>
          <c:val>
            <c:numRef>
              <c:f>'Regiões de Saúde'!$C$24:$D$24</c:f>
              <c:numCache>
                <c:formatCode>0.00</c:formatCode>
                <c:ptCount val="2"/>
                <c:pt idx="0">
                  <c:v>76.514548745417628</c:v>
                </c:pt>
                <c:pt idx="1">
                  <c:v>83.710366497918983</c:v>
                </c:pt>
              </c:numCache>
            </c:numRef>
          </c:val>
          <c:extLst>
            <c:ext xmlns:c16="http://schemas.microsoft.com/office/drawing/2014/chart" uri="{C3380CC4-5D6E-409C-BE32-E72D297353CC}">
              <c16:uniqueId val="{00000002-5AF1-457E-951F-BB7D7158F885}"/>
            </c:ext>
          </c:extLst>
        </c:ser>
        <c:ser>
          <c:idx val="3"/>
          <c:order val="3"/>
          <c:tx>
            <c:strRef>
              <c:f>'Regiões de Saúde'!$B$25</c:f>
              <c:strCache>
                <c:ptCount val="1"/>
                <c:pt idx="0">
                  <c:v>Ribeira do Pombal</c:v>
                </c:pt>
              </c:strCache>
            </c:strRef>
          </c:tx>
          <c:spPr>
            <a:ln w="25400">
              <a:noFill/>
              <a:prstDash val="solid"/>
            </a:ln>
          </c:spPr>
          <c:invertIfNegative val="0"/>
          <c:cat>
            <c:strRef>
              <c:f>'Regiões de Saúde'!$C$5:$D$5</c:f>
              <c:strCache>
                <c:ptCount val="2"/>
                <c:pt idx="0">
                  <c:v>2021</c:v>
                </c:pt>
                <c:pt idx="1">
                  <c:v>2022*</c:v>
                </c:pt>
              </c:strCache>
            </c:strRef>
          </c:cat>
          <c:val>
            <c:numRef>
              <c:f>'Regiões de Saúde'!$C$25:$D$25</c:f>
              <c:numCache>
                <c:formatCode>0.00</c:formatCode>
                <c:ptCount val="2"/>
                <c:pt idx="0">
                  <c:v>83.846322100055147</c:v>
                </c:pt>
                <c:pt idx="1">
                  <c:v>87.91901442078121</c:v>
                </c:pt>
              </c:numCache>
            </c:numRef>
          </c:val>
          <c:extLst>
            <c:ext xmlns:c16="http://schemas.microsoft.com/office/drawing/2014/chart" uri="{C3380CC4-5D6E-409C-BE32-E72D297353CC}">
              <c16:uniqueId val="{00000003-5AF1-457E-951F-BB7D7158F885}"/>
            </c:ext>
          </c:extLst>
        </c:ser>
        <c:dLbls>
          <c:showLegendKey val="0"/>
          <c:showVal val="0"/>
          <c:showCatName val="0"/>
          <c:showSerName val="0"/>
          <c:showPercent val="0"/>
          <c:showBubbleSize val="0"/>
        </c:dLbls>
        <c:gapWidth val="150"/>
        <c:axId val="220807552"/>
        <c:axId val="220809088"/>
      </c:barChart>
      <c:catAx>
        <c:axId val="22080755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pt-BR"/>
          </a:p>
        </c:txPr>
        <c:crossAx val="220809088"/>
        <c:crossesAt val="0"/>
        <c:auto val="1"/>
        <c:lblAlgn val="ctr"/>
        <c:lblOffset val="100"/>
        <c:tickLblSkip val="1"/>
        <c:tickMarkSkip val="1"/>
        <c:noMultiLvlLbl val="0"/>
      </c:catAx>
      <c:valAx>
        <c:axId val="220809088"/>
        <c:scaling>
          <c:orientation val="minMax"/>
          <c:max val="100"/>
          <c:min val="0"/>
        </c:scaling>
        <c:delete val="0"/>
        <c:axPos val="l"/>
        <c:majorGridlines>
          <c:spPr>
            <a:ln w="3175">
              <a:solidFill>
                <a:srgbClr val="808080"/>
              </a:solidFill>
              <a:prstDash val="solid"/>
            </a:ln>
          </c:spPr>
        </c:majorGridlines>
        <c:title>
          <c:tx>
            <c:rich>
              <a:bodyPr/>
              <a:lstStyle/>
              <a:p>
                <a:pPr>
                  <a:defRPr/>
                </a:pPr>
                <a:r>
                  <a:rPr lang="pt-BR"/>
                  <a:t>%</a:t>
                </a:r>
              </a:p>
            </c:rich>
          </c:tx>
          <c:layout>
            <c:manualLayout>
              <c:xMode val="edge"/>
              <c:yMode val="edge"/>
              <c:x val="1.064452309314994E-2"/>
              <c:y val="0.4479036541903435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a:pPr>
            <a:endParaRPr lang="pt-BR"/>
          </a:p>
        </c:txPr>
        <c:crossAx val="220807552"/>
        <c:crossesAt val="1"/>
        <c:crossBetween val="between"/>
        <c:majorUnit val="20"/>
        <c:minorUnit val="5"/>
      </c:valAx>
      <c:spPr>
        <a:noFill/>
        <a:ln w="25400">
          <a:noFill/>
        </a:ln>
      </c:spPr>
    </c:plotArea>
    <c:legend>
      <c:legendPos val="b"/>
      <c:layout>
        <c:manualLayout>
          <c:xMode val="edge"/>
          <c:yMode val="edge"/>
          <c:x val="0.11123499806426636"/>
          <c:y val="0.86937712308824211"/>
          <c:w val="0.74993540441591144"/>
          <c:h val="8.3797686323006881E-2"/>
        </c:manualLayout>
      </c:layout>
      <c:overlay val="0"/>
      <c:spPr>
        <a:solidFill>
          <a:srgbClr val="FFFFFF"/>
        </a:solidFill>
        <a:ln w="3175">
          <a:solidFill>
            <a:srgbClr val="000000"/>
          </a:solidFill>
          <a:prstDash val="solid"/>
        </a:ln>
      </c:spPr>
      <c:txPr>
        <a:bodyPr/>
        <a:lstStyle/>
        <a:p>
          <a:pPr>
            <a:defRPr sz="1200"/>
          </a:pPr>
          <a:endParaRPr lang="pt-BR"/>
        </a:p>
      </c:txPr>
    </c:legend>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a:t>Gráfico 046- Cobertura da Atenção Primária à Saúde (APS), por região de saúde. Macrorregião Norte, Bahia. 2021- 2022*.</a:t>
            </a:r>
          </a:p>
        </c:rich>
      </c:tx>
      <c:layout>
        <c:manualLayout>
          <c:xMode val="edge"/>
          <c:yMode val="edge"/>
          <c:x val="0.13083799494388357"/>
          <c:y val="3.2257721711487636E-2"/>
        </c:manualLayout>
      </c:layout>
      <c:overlay val="0"/>
      <c:spPr>
        <a:noFill/>
        <a:ln w="25400">
          <a:noFill/>
        </a:ln>
      </c:spPr>
    </c:title>
    <c:autoTitleDeleted val="0"/>
    <c:plotArea>
      <c:layout>
        <c:manualLayout>
          <c:layoutTarget val="inner"/>
          <c:xMode val="edge"/>
          <c:yMode val="edge"/>
          <c:x val="8.9469161268156711E-2"/>
          <c:y val="0.14271402359817476"/>
          <c:w val="0.87202768602380476"/>
          <c:h val="0.64056472173930112"/>
        </c:manualLayout>
      </c:layout>
      <c:barChart>
        <c:barDir val="col"/>
        <c:grouping val="clustered"/>
        <c:varyColors val="0"/>
        <c:ser>
          <c:idx val="0"/>
          <c:order val="0"/>
          <c:tx>
            <c:strRef>
              <c:f>'Regiões de Saúde'!$B$6</c:f>
              <c:strCache>
                <c:ptCount val="1"/>
                <c:pt idx="0">
                  <c:v>Bahia</c:v>
                </c:pt>
              </c:strCache>
            </c:strRef>
          </c:tx>
          <c:spPr>
            <a:ln w="25400">
              <a:noFill/>
              <a:prstDash val="solid"/>
            </a:ln>
          </c:spPr>
          <c:invertIfNegative val="0"/>
          <c:cat>
            <c:strRef>
              <c:f>'Regiões de Saúde'!$C$5:$D$5</c:f>
              <c:strCache>
                <c:ptCount val="2"/>
                <c:pt idx="0">
                  <c:v>2021</c:v>
                </c:pt>
                <c:pt idx="1">
                  <c:v>2022*</c:v>
                </c:pt>
              </c:strCache>
            </c:strRef>
          </c:cat>
          <c:val>
            <c:numRef>
              <c:f>'Regiões de Saúde'!$C$6:$D$6</c:f>
              <c:numCache>
                <c:formatCode>0.00</c:formatCode>
                <c:ptCount val="2"/>
                <c:pt idx="0">
                  <c:v>73.766569922865656</c:v>
                </c:pt>
                <c:pt idx="1">
                  <c:v>78.84128856016342</c:v>
                </c:pt>
              </c:numCache>
            </c:numRef>
          </c:val>
          <c:extLst>
            <c:ext xmlns:c16="http://schemas.microsoft.com/office/drawing/2014/chart" uri="{C3380CC4-5D6E-409C-BE32-E72D297353CC}">
              <c16:uniqueId val="{00000000-5921-4BEA-A919-D0722AB7D8A5}"/>
            </c:ext>
          </c:extLst>
        </c:ser>
        <c:ser>
          <c:idx val="1"/>
          <c:order val="1"/>
          <c:tx>
            <c:strRef>
              <c:f>'Regiões de Saúde'!$B$26</c:f>
              <c:strCache>
                <c:ptCount val="1"/>
                <c:pt idx="0">
                  <c:v>Norte</c:v>
                </c:pt>
              </c:strCache>
            </c:strRef>
          </c:tx>
          <c:spPr>
            <a:ln w="25400">
              <a:noFill/>
              <a:prstDash val="solid"/>
            </a:ln>
          </c:spPr>
          <c:invertIfNegative val="0"/>
          <c:cat>
            <c:strRef>
              <c:f>'Regiões de Saúde'!$C$5:$D$5</c:f>
              <c:strCache>
                <c:ptCount val="2"/>
                <c:pt idx="0">
                  <c:v>2021</c:v>
                </c:pt>
                <c:pt idx="1">
                  <c:v>2022*</c:v>
                </c:pt>
              </c:strCache>
            </c:strRef>
          </c:cat>
          <c:val>
            <c:numRef>
              <c:f>'Regiões de Saúde'!$C$26:$D$26</c:f>
              <c:numCache>
                <c:formatCode>0.00</c:formatCode>
                <c:ptCount val="2"/>
                <c:pt idx="0">
                  <c:v>82.477135674022847</c:v>
                </c:pt>
                <c:pt idx="1">
                  <c:v>88.647597884392042</c:v>
                </c:pt>
              </c:numCache>
            </c:numRef>
          </c:val>
          <c:extLst>
            <c:ext xmlns:c16="http://schemas.microsoft.com/office/drawing/2014/chart" uri="{C3380CC4-5D6E-409C-BE32-E72D297353CC}">
              <c16:uniqueId val="{00000001-5921-4BEA-A919-D0722AB7D8A5}"/>
            </c:ext>
          </c:extLst>
        </c:ser>
        <c:ser>
          <c:idx val="2"/>
          <c:order val="2"/>
          <c:tx>
            <c:strRef>
              <c:f>'Regiões de Saúde'!$B$27</c:f>
              <c:strCache>
                <c:ptCount val="1"/>
                <c:pt idx="0">
                  <c:v>Juazeiro</c:v>
                </c:pt>
              </c:strCache>
            </c:strRef>
          </c:tx>
          <c:spPr>
            <a:ln w="25400">
              <a:noFill/>
              <a:prstDash val="solid"/>
            </a:ln>
          </c:spPr>
          <c:invertIfNegative val="0"/>
          <c:cat>
            <c:strRef>
              <c:f>'Regiões de Saúde'!$C$5:$D$5</c:f>
              <c:strCache>
                <c:ptCount val="2"/>
                <c:pt idx="0">
                  <c:v>2021</c:v>
                </c:pt>
                <c:pt idx="1">
                  <c:v>2022*</c:v>
                </c:pt>
              </c:strCache>
            </c:strRef>
          </c:cat>
          <c:val>
            <c:numRef>
              <c:f>'Regiões de Saúde'!$C$27:$D$27</c:f>
              <c:numCache>
                <c:formatCode>0.00</c:formatCode>
                <c:ptCount val="2"/>
                <c:pt idx="0">
                  <c:v>79.826752207377424</c:v>
                </c:pt>
                <c:pt idx="1">
                  <c:v>87.002887463210371</c:v>
                </c:pt>
              </c:numCache>
            </c:numRef>
          </c:val>
          <c:extLst>
            <c:ext xmlns:c16="http://schemas.microsoft.com/office/drawing/2014/chart" uri="{C3380CC4-5D6E-409C-BE32-E72D297353CC}">
              <c16:uniqueId val="{00000002-5921-4BEA-A919-D0722AB7D8A5}"/>
            </c:ext>
          </c:extLst>
        </c:ser>
        <c:ser>
          <c:idx val="3"/>
          <c:order val="3"/>
          <c:tx>
            <c:strRef>
              <c:f>'Regiões de Saúde'!$B$28</c:f>
              <c:strCache>
                <c:ptCount val="1"/>
                <c:pt idx="0">
                  <c:v>Paulo Afonso</c:v>
                </c:pt>
              </c:strCache>
            </c:strRef>
          </c:tx>
          <c:spPr>
            <a:ln w="25400">
              <a:noFill/>
              <a:prstDash val="solid"/>
            </a:ln>
          </c:spPr>
          <c:invertIfNegative val="0"/>
          <c:cat>
            <c:strRef>
              <c:f>'Regiões de Saúde'!$C$5:$D$5</c:f>
              <c:strCache>
                <c:ptCount val="2"/>
                <c:pt idx="0">
                  <c:v>2021</c:v>
                </c:pt>
                <c:pt idx="1">
                  <c:v>2022*</c:v>
                </c:pt>
              </c:strCache>
            </c:strRef>
          </c:cat>
          <c:val>
            <c:numRef>
              <c:f>'Regiões de Saúde'!$C$28:$D$28</c:f>
              <c:numCache>
                <c:formatCode>0.00</c:formatCode>
                <c:ptCount val="2"/>
                <c:pt idx="0">
                  <c:v>84.169208930994188</c:v>
                </c:pt>
                <c:pt idx="1">
                  <c:v>87.521076612998101</c:v>
                </c:pt>
              </c:numCache>
            </c:numRef>
          </c:val>
          <c:extLst>
            <c:ext xmlns:c16="http://schemas.microsoft.com/office/drawing/2014/chart" uri="{C3380CC4-5D6E-409C-BE32-E72D297353CC}">
              <c16:uniqueId val="{00000003-5921-4BEA-A919-D0722AB7D8A5}"/>
            </c:ext>
          </c:extLst>
        </c:ser>
        <c:ser>
          <c:idx val="4"/>
          <c:order val="4"/>
          <c:tx>
            <c:strRef>
              <c:f>'Regiões de Saúde'!$B$29</c:f>
              <c:strCache>
                <c:ptCount val="1"/>
                <c:pt idx="0">
                  <c:v>Senhor do Bonfim</c:v>
                </c:pt>
              </c:strCache>
            </c:strRef>
          </c:tx>
          <c:spPr>
            <a:ln w="25400">
              <a:noFill/>
              <a:prstDash val="solid"/>
            </a:ln>
          </c:spPr>
          <c:invertIfNegative val="0"/>
          <c:cat>
            <c:strRef>
              <c:f>'Regiões de Saúde'!$C$5:$D$5</c:f>
              <c:strCache>
                <c:ptCount val="2"/>
                <c:pt idx="0">
                  <c:v>2021</c:v>
                </c:pt>
                <c:pt idx="1">
                  <c:v>2022*</c:v>
                </c:pt>
              </c:strCache>
            </c:strRef>
          </c:cat>
          <c:val>
            <c:numRef>
              <c:f>'Regiões de Saúde'!$C$29:$D$29</c:f>
              <c:numCache>
                <c:formatCode>0.00</c:formatCode>
                <c:ptCount val="2"/>
                <c:pt idx="0">
                  <c:v>85.806663011060436</c:v>
                </c:pt>
                <c:pt idx="1">
                  <c:v>92.569645985743136</c:v>
                </c:pt>
              </c:numCache>
            </c:numRef>
          </c:val>
          <c:extLst>
            <c:ext xmlns:c16="http://schemas.microsoft.com/office/drawing/2014/chart" uri="{C3380CC4-5D6E-409C-BE32-E72D297353CC}">
              <c16:uniqueId val="{00000004-5921-4BEA-A919-D0722AB7D8A5}"/>
            </c:ext>
          </c:extLst>
        </c:ser>
        <c:dLbls>
          <c:showLegendKey val="0"/>
          <c:showVal val="0"/>
          <c:showCatName val="0"/>
          <c:showSerName val="0"/>
          <c:showPercent val="0"/>
          <c:showBubbleSize val="0"/>
        </c:dLbls>
        <c:gapWidth val="150"/>
        <c:axId val="223747072"/>
        <c:axId val="223748864"/>
      </c:barChart>
      <c:catAx>
        <c:axId val="2237470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pt-BR"/>
          </a:p>
        </c:txPr>
        <c:crossAx val="223748864"/>
        <c:crossesAt val="0"/>
        <c:auto val="1"/>
        <c:lblAlgn val="ctr"/>
        <c:lblOffset val="100"/>
        <c:tickLblSkip val="1"/>
        <c:tickMarkSkip val="1"/>
        <c:noMultiLvlLbl val="0"/>
      </c:catAx>
      <c:valAx>
        <c:axId val="223748864"/>
        <c:scaling>
          <c:orientation val="minMax"/>
          <c:max val="100"/>
          <c:min val="0"/>
        </c:scaling>
        <c:delete val="0"/>
        <c:axPos val="l"/>
        <c:majorGridlines>
          <c:spPr>
            <a:ln w="3175">
              <a:solidFill>
                <a:srgbClr val="808080"/>
              </a:solidFill>
              <a:prstDash val="solid"/>
            </a:ln>
          </c:spPr>
        </c:majorGridlines>
        <c:title>
          <c:tx>
            <c:rich>
              <a:bodyPr/>
              <a:lstStyle/>
              <a:p>
                <a:pPr>
                  <a:defRPr/>
                </a:pPr>
                <a:r>
                  <a:rPr lang="pt-BR"/>
                  <a:t>%</a:t>
                </a:r>
              </a:p>
            </c:rich>
          </c:tx>
          <c:layout>
            <c:manualLayout>
              <c:xMode val="edge"/>
              <c:yMode val="edge"/>
              <c:x val="1.3542534177092893E-2"/>
              <c:y val="0.4809227118861451"/>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a:pPr>
            <a:endParaRPr lang="pt-BR"/>
          </a:p>
        </c:txPr>
        <c:crossAx val="223747072"/>
        <c:crossesAt val="1"/>
        <c:crossBetween val="between"/>
        <c:majorUnit val="20"/>
        <c:minorUnit val="5"/>
      </c:valAx>
      <c:spPr>
        <a:noFill/>
        <a:ln w="25400">
          <a:noFill/>
        </a:ln>
      </c:spPr>
    </c:plotArea>
    <c:legend>
      <c:legendPos val="b"/>
      <c:layout>
        <c:manualLayout>
          <c:xMode val="edge"/>
          <c:yMode val="edge"/>
          <c:x val="9.6834484646474414E-2"/>
          <c:y val="0.86448484515351809"/>
          <c:w val="0.71758349838172075"/>
          <c:h val="7.4894119910403845E-2"/>
        </c:manualLayout>
      </c:layout>
      <c:overlay val="0"/>
      <c:spPr>
        <a:solidFill>
          <a:srgbClr val="FFFFFF"/>
        </a:solidFill>
        <a:ln w="3175">
          <a:solidFill>
            <a:srgbClr val="000000"/>
          </a:solidFill>
          <a:prstDash val="solid"/>
        </a:ln>
      </c:spPr>
      <c:txPr>
        <a:bodyPr/>
        <a:lstStyle/>
        <a:p>
          <a:pPr>
            <a:defRPr sz="1200"/>
          </a:pPr>
          <a:endParaRPr lang="pt-BR"/>
        </a:p>
      </c:txPr>
    </c:legend>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a:t>Gráfico 06 - Cobertura da Atenção Primária à Saúde (APS), por região de saúde. Macrorregião Sudoeste, Bahia. 2021- 2022*.</a:t>
            </a:r>
          </a:p>
        </c:rich>
      </c:tx>
      <c:layout>
        <c:manualLayout>
          <c:xMode val="edge"/>
          <c:yMode val="edge"/>
          <c:x val="0.13178237424841013"/>
          <c:y val="4.9599149568669509E-2"/>
        </c:manualLayout>
      </c:layout>
      <c:overlay val="0"/>
      <c:spPr>
        <a:noFill/>
        <a:ln w="25400">
          <a:noFill/>
        </a:ln>
      </c:spPr>
    </c:title>
    <c:autoTitleDeleted val="0"/>
    <c:plotArea>
      <c:layout>
        <c:manualLayout>
          <c:layoutTarget val="inner"/>
          <c:xMode val="edge"/>
          <c:yMode val="edge"/>
          <c:x val="0.10673251381404479"/>
          <c:y val="0.20436855552882274"/>
          <c:w val="0.82758753397528928"/>
          <c:h val="0.61807662742242186"/>
        </c:manualLayout>
      </c:layout>
      <c:barChart>
        <c:barDir val="col"/>
        <c:grouping val="clustered"/>
        <c:varyColors val="0"/>
        <c:ser>
          <c:idx val="0"/>
          <c:order val="0"/>
          <c:tx>
            <c:strRef>
              <c:f>'Regiões de Saúde'!$B$6</c:f>
              <c:strCache>
                <c:ptCount val="1"/>
                <c:pt idx="0">
                  <c:v>Bahia</c:v>
                </c:pt>
              </c:strCache>
            </c:strRef>
          </c:tx>
          <c:spPr>
            <a:ln w="25400">
              <a:noFill/>
              <a:prstDash val="solid"/>
            </a:ln>
          </c:spPr>
          <c:invertIfNegative val="0"/>
          <c:cat>
            <c:strRef>
              <c:f>'Regiões de Saúde'!$C$5:$D$5</c:f>
              <c:strCache>
                <c:ptCount val="2"/>
                <c:pt idx="0">
                  <c:v>2021</c:v>
                </c:pt>
                <c:pt idx="1">
                  <c:v>2022*</c:v>
                </c:pt>
              </c:strCache>
            </c:strRef>
          </c:cat>
          <c:val>
            <c:numRef>
              <c:f>'Regiões de Saúde'!$C$6:$D$6</c:f>
              <c:numCache>
                <c:formatCode>0.00</c:formatCode>
                <c:ptCount val="2"/>
                <c:pt idx="0">
                  <c:v>73.766569922865656</c:v>
                </c:pt>
                <c:pt idx="1">
                  <c:v>78.84128856016342</c:v>
                </c:pt>
              </c:numCache>
            </c:numRef>
          </c:val>
          <c:extLst>
            <c:ext xmlns:c16="http://schemas.microsoft.com/office/drawing/2014/chart" uri="{C3380CC4-5D6E-409C-BE32-E72D297353CC}">
              <c16:uniqueId val="{00000000-EA8A-4FA8-ABE0-B82E0B8FFDA6}"/>
            </c:ext>
          </c:extLst>
        </c:ser>
        <c:ser>
          <c:idx val="1"/>
          <c:order val="1"/>
          <c:tx>
            <c:strRef>
              <c:f>'Regiões de Saúde'!$B$34</c:f>
              <c:strCache>
                <c:ptCount val="1"/>
                <c:pt idx="0">
                  <c:v>Sudoeste</c:v>
                </c:pt>
              </c:strCache>
            </c:strRef>
          </c:tx>
          <c:spPr>
            <a:ln w="25400">
              <a:noFill/>
              <a:prstDash val="solid"/>
            </a:ln>
          </c:spPr>
          <c:invertIfNegative val="0"/>
          <c:cat>
            <c:strRef>
              <c:f>'Regiões de Saúde'!$C$5:$D$5</c:f>
              <c:strCache>
                <c:ptCount val="2"/>
                <c:pt idx="0">
                  <c:v>2021</c:v>
                </c:pt>
                <c:pt idx="1">
                  <c:v>2022*</c:v>
                </c:pt>
              </c:strCache>
            </c:strRef>
          </c:cat>
          <c:val>
            <c:numRef>
              <c:f>'Regiões de Saúde'!$C$34:$D$34</c:f>
              <c:numCache>
                <c:formatCode>0.00</c:formatCode>
                <c:ptCount val="2"/>
                <c:pt idx="0">
                  <c:v>80.67642522056849</c:v>
                </c:pt>
                <c:pt idx="1">
                  <c:v>84.609574424519835</c:v>
                </c:pt>
              </c:numCache>
            </c:numRef>
          </c:val>
          <c:extLst>
            <c:ext xmlns:c16="http://schemas.microsoft.com/office/drawing/2014/chart" uri="{C3380CC4-5D6E-409C-BE32-E72D297353CC}">
              <c16:uniqueId val="{00000001-EA8A-4FA8-ABE0-B82E0B8FFDA6}"/>
            </c:ext>
          </c:extLst>
        </c:ser>
        <c:ser>
          <c:idx val="2"/>
          <c:order val="2"/>
          <c:tx>
            <c:strRef>
              <c:f>'Regiões de Saúde'!$B$35</c:f>
              <c:strCache>
                <c:ptCount val="1"/>
                <c:pt idx="0">
                  <c:v>Brumado</c:v>
                </c:pt>
              </c:strCache>
            </c:strRef>
          </c:tx>
          <c:spPr>
            <a:ln w="25400">
              <a:noFill/>
              <a:prstDash val="solid"/>
            </a:ln>
          </c:spPr>
          <c:invertIfNegative val="0"/>
          <c:cat>
            <c:strRef>
              <c:f>'Regiões de Saúde'!$C$5:$D$5</c:f>
              <c:strCache>
                <c:ptCount val="2"/>
                <c:pt idx="0">
                  <c:v>2021</c:v>
                </c:pt>
                <c:pt idx="1">
                  <c:v>2022*</c:v>
                </c:pt>
              </c:strCache>
            </c:strRef>
          </c:cat>
          <c:val>
            <c:numRef>
              <c:f>'Regiões de Saúde'!$C$35:$D$35</c:f>
              <c:numCache>
                <c:formatCode>0.00</c:formatCode>
                <c:ptCount val="2"/>
                <c:pt idx="0">
                  <c:v>90.458051895323507</c:v>
                </c:pt>
                <c:pt idx="1">
                  <c:v>93.475885907479594</c:v>
                </c:pt>
              </c:numCache>
            </c:numRef>
          </c:val>
          <c:extLst>
            <c:ext xmlns:c16="http://schemas.microsoft.com/office/drawing/2014/chart" uri="{C3380CC4-5D6E-409C-BE32-E72D297353CC}">
              <c16:uniqueId val="{00000002-EA8A-4FA8-ABE0-B82E0B8FFDA6}"/>
            </c:ext>
          </c:extLst>
        </c:ser>
        <c:ser>
          <c:idx val="3"/>
          <c:order val="3"/>
          <c:tx>
            <c:strRef>
              <c:f>'Regiões de Saúde'!$B$36</c:f>
              <c:strCache>
                <c:ptCount val="1"/>
                <c:pt idx="0">
                  <c:v>Guanambi</c:v>
                </c:pt>
              </c:strCache>
            </c:strRef>
          </c:tx>
          <c:spPr>
            <a:ln w="25400">
              <a:noFill/>
              <a:prstDash val="solid"/>
            </a:ln>
          </c:spPr>
          <c:invertIfNegative val="0"/>
          <c:cat>
            <c:strRef>
              <c:f>'Regiões de Saúde'!$C$5:$D$5</c:f>
              <c:strCache>
                <c:ptCount val="2"/>
                <c:pt idx="0">
                  <c:v>2021</c:v>
                </c:pt>
                <c:pt idx="1">
                  <c:v>2022*</c:v>
                </c:pt>
              </c:strCache>
            </c:strRef>
          </c:cat>
          <c:val>
            <c:numRef>
              <c:f>'Regiões de Saúde'!$C$36:$D$36</c:f>
              <c:numCache>
                <c:formatCode>0.00</c:formatCode>
                <c:ptCount val="2"/>
                <c:pt idx="0">
                  <c:v>81.4624070029423</c:v>
                </c:pt>
                <c:pt idx="1">
                  <c:v>87.323955539813454</c:v>
                </c:pt>
              </c:numCache>
            </c:numRef>
          </c:val>
          <c:extLst>
            <c:ext xmlns:c16="http://schemas.microsoft.com/office/drawing/2014/chart" uri="{C3380CC4-5D6E-409C-BE32-E72D297353CC}">
              <c16:uniqueId val="{00000003-EA8A-4FA8-ABE0-B82E0B8FFDA6}"/>
            </c:ext>
          </c:extLst>
        </c:ser>
        <c:ser>
          <c:idx val="4"/>
          <c:order val="4"/>
          <c:tx>
            <c:strRef>
              <c:f>'Regiões de Saúde'!$B$37</c:f>
              <c:strCache>
                <c:ptCount val="1"/>
                <c:pt idx="0">
                  <c:v>Itapetinga</c:v>
                </c:pt>
              </c:strCache>
            </c:strRef>
          </c:tx>
          <c:spPr>
            <a:ln w="25400">
              <a:noFill/>
              <a:prstDash val="solid"/>
            </a:ln>
          </c:spPr>
          <c:invertIfNegative val="0"/>
          <c:cat>
            <c:strRef>
              <c:f>'Regiões de Saúde'!$C$5:$D$5</c:f>
              <c:strCache>
                <c:ptCount val="2"/>
                <c:pt idx="0">
                  <c:v>2021</c:v>
                </c:pt>
                <c:pt idx="1">
                  <c:v>2022*</c:v>
                </c:pt>
              </c:strCache>
            </c:strRef>
          </c:cat>
          <c:val>
            <c:numRef>
              <c:f>'Regiões de Saúde'!$C$37:$D$37</c:f>
              <c:numCache>
                <c:formatCode>0.00</c:formatCode>
                <c:ptCount val="2"/>
                <c:pt idx="0">
                  <c:v>75.028751982373521</c:v>
                </c:pt>
                <c:pt idx="1">
                  <c:v>79.409948791206133</c:v>
                </c:pt>
              </c:numCache>
            </c:numRef>
          </c:val>
          <c:extLst>
            <c:ext xmlns:c16="http://schemas.microsoft.com/office/drawing/2014/chart" uri="{C3380CC4-5D6E-409C-BE32-E72D297353CC}">
              <c16:uniqueId val="{00000004-EA8A-4FA8-ABE0-B82E0B8FFDA6}"/>
            </c:ext>
          </c:extLst>
        </c:ser>
        <c:ser>
          <c:idx val="5"/>
          <c:order val="5"/>
          <c:tx>
            <c:strRef>
              <c:f>'Regiões de Saúde'!$B$38</c:f>
              <c:strCache>
                <c:ptCount val="1"/>
                <c:pt idx="0">
                  <c:v>Vitória da Conquista</c:v>
                </c:pt>
              </c:strCache>
            </c:strRef>
          </c:tx>
          <c:spPr>
            <a:ln w="25400">
              <a:solidFill>
                <a:srgbClr val="CCFFCC"/>
              </a:solidFill>
              <a:prstDash val="solid"/>
            </a:ln>
          </c:spPr>
          <c:invertIfNegative val="0"/>
          <c:cat>
            <c:strRef>
              <c:f>'Regiões de Saúde'!$C$5:$D$5</c:f>
              <c:strCache>
                <c:ptCount val="2"/>
                <c:pt idx="0">
                  <c:v>2021</c:v>
                </c:pt>
                <c:pt idx="1">
                  <c:v>2022*</c:v>
                </c:pt>
              </c:strCache>
            </c:strRef>
          </c:cat>
          <c:val>
            <c:numRef>
              <c:f>'Regiões de Saúde'!$C$38:$D$38</c:f>
              <c:numCache>
                <c:formatCode>0.00</c:formatCode>
                <c:ptCount val="2"/>
                <c:pt idx="0">
                  <c:v>76.079772649823823</c:v>
                </c:pt>
                <c:pt idx="1">
                  <c:v>79.117986362741078</c:v>
                </c:pt>
              </c:numCache>
            </c:numRef>
          </c:val>
          <c:extLst>
            <c:ext xmlns:c16="http://schemas.microsoft.com/office/drawing/2014/chart" uri="{C3380CC4-5D6E-409C-BE32-E72D297353CC}">
              <c16:uniqueId val="{00000005-EA8A-4FA8-ABE0-B82E0B8FFDA6}"/>
            </c:ext>
          </c:extLst>
        </c:ser>
        <c:dLbls>
          <c:showLegendKey val="0"/>
          <c:showVal val="0"/>
          <c:showCatName val="0"/>
          <c:showSerName val="0"/>
          <c:showPercent val="0"/>
          <c:showBubbleSize val="0"/>
        </c:dLbls>
        <c:gapWidth val="150"/>
        <c:axId val="223874048"/>
        <c:axId val="223884032"/>
      </c:barChart>
      <c:catAx>
        <c:axId val="2238740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pt-BR"/>
          </a:p>
        </c:txPr>
        <c:crossAx val="223884032"/>
        <c:crossesAt val="0"/>
        <c:auto val="1"/>
        <c:lblAlgn val="ctr"/>
        <c:lblOffset val="100"/>
        <c:tickMarkSkip val="1"/>
        <c:noMultiLvlLbl val="1"/>
      </c:catAx>
      <c:valAx>
        <c:axId val="223884032"/>
        <c:scaling>
          <c:orientation val="minMax"/>
          <c:min val="0"/>
        </c:scaling>
        <c:delete val="0"/>
        <c:axPos val="l"/>
        <c:majorGridlines>
          <c:spPr>
            <a:ln w="3175">
              <a:solidFill>
                <a:srgbClr val="808080"/>
              </a:solidFill>
              <a:prstDash val="solid"/>
            </a:ln>
          </c:spPr>
        </c:majorGridlines>
        <c:title>
          <c:tx>
            <c:rich>
              <a:bodyPr/>
              <a:lstStyle/>
              <a:p>
                <a:pPr>
                  <a:defRPr/>
                </a:pPr>
                <a:r>
                  <a:rPr lang="pt-BR"/>
                  <a:t>%</a:t>
                </a:r>
              </a:p>
            </c:rich>
          </c:tx>
          <c:layout>
            <c:manualLayout>
              <c:xMode val="edge"/>
              <c:yMode val="edge"/>
              <c:x val="2.7914587154010153E-2"/>
              <c:y val="0.50395826865727811"/>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a:pPr>
            <a:endParaRPr lang="pt-BR"/>
          </a:p>
        </c:txPr>
        <c:crossAx val="223874048"/>
        <c:crossesAt val="1"/>
        <c:crossBetween val="between"/>
        <c:majorUnit val="20"/>
      </c:valAx>
      <c:spPr>
        <a:noFill/>
        <a:ln w="25400">
          <a:noFill/>
        </a:ln>
      </c:spPr>
    </c:plotArea>
    <c:legend>
      <c:legendPos val="b"/>
      <c:layout>
        <c:manualLayout>
          <c:xMode val="edge"/>
          <c:yMode val="edge"/>
          <c:x val="0.14757249781784229"/>
          <c:y val="0.91179634803714049"/>
          <c:w val="0.77624376906536741"/>
          <c:h val="4.6142296729037913E-2"/>
        </c:manualLayout>
      </c:layout>
      <c:overlay val="0"/>
      <c:spPr>
        <a:solidFill>
          <a:srgbClr val="FFFFFF"/>
        </a:solidFill>
        <a:ln w="3175">
          <a:solidFill>
            <a:srgbClr val="000000"/>
          </a:solidFill>
          <a:prstDash val="solid"/>
        </a:ln>
      </c:spPr>
      <c:txPr>
        <a:bodyPr/>
        <a:lstStyle/>
        <a:p>
          <a:pPr>
            <a:defRPr sz="1200"/>
          </a:pPr>
          <a:endParaRPr lang="pt-BR"/>
        </a:p>
      </c:txPr>
    </c:legend>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1180555555555562" footer="0.51180555555555562"/>
    <c:pageSetup firstPageNumber="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 Id="rId9"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oneCellAnchor>
    <xdr:from>
      <xdr:col>3</xdr:col>
      <xdr:colOff>23812</xdr:colOff>
      <xdr:row>5</xdr:row>
      <xdr:rowOff>1042986</xdr:rowOff>
    </xdr:from>
    <xdr:ext cx="5155406" cy="957263"/>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B538DC1-D357-414C-8C54-480B60094E7F}"/>
                </a:ext>
              </a:extLst>
            </xdr:cNvPr>
            <xdr:cNvSpPr txBox="1"/>
          </xdr:nvSpPr>
          <xdr:spPr>
            <a:xfrm>
              <a:off x="1285875" y="2459830"/>
              <a:ext cx="5155406" cy="957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pt-BR" sz="1100" i="1">
                            <a:latin typeface="Cambria Math" panose="02040503050406030204" pitchFamily="18" charset="0"/>
                          </a:rPr>
                        </m:ctrlPr>
                      </m:fPr>
                      <m:num>
                        <m:eqArr>
                          <m:eqArrPr>
                            <m:ctrlPr>
                              <a:rPr lang="pt-BR" sz="1100" b="0" i="1">
                                <a:latin typeface="Cambria Math" panose="02040503050406030204" pitchFamily="18" charset="0"/>
                              </a:rPr>
                            </m:ctrlPr>
                          </m:eqArrPr>
                          <m:e>
                            <m:r>
                              <a:rPr lang="pt-BR" sz="1100" b="0" i="1">
                                <a:latin typeface="Cambria Math"/>
                              </a:rPr>
                              <m:t>𝑃𝑜𝑝𝑢𝑙𝑎</m:t>
                            </m:r>
                            <m:r>
                              <a:rPr lang="pt-BR" sz="1100" b="0" i="1">
                                <a:latin typeface="Cambria Math"/>
                              </a:rPr>
                              <m:t>çã</m:t>
                            </m:r>
                            <m:r>
                              <a:rPr lang="pt-BR" sz="1100" b="0" i="1">
                                <a:latin typeface="Cambria Math"/>
                              </a:rPr>
                              <m:t>𝑜</m:t>
                            </m:r>
                            <m:r>
                              <a:rPr lang="pt-BR" sz="1100" b="0" i="1">
                                <a:latin typeface="Cambria Math"/>
                              </a:rPr>
                              <m:t> </m:t>
                            </m:r>
                            <m:r>
                              <a:rPr lang="pt-BR" sz="1100" b="0" i="1">
                                <a:latin typeface="Cambria Math"/>
                              </a:rPr>
                              <m:t>𝑐𝑎𝑑𝑎𝑠𝑡𝑟𝑎𝑑𝑎</m:t>
                            </m:r>
                            <m:r>
                              <a:rPr lang="pt-BR" sz="1100" b="0" i="1">
                                <a:latin typeface="Cambria Math"/>
                              </a:rPr>
                              <m:t> </m:t>
                            </m:r>
                            <m:r>
                              <a:rPr lang="pt-BR" sz="1100" b="0" i="1">
                                <a:latin typeface="Cambria Math"/>
                              </a:rPr>
                              <m:t>𝑝𝑒𝑙𝑎𝑠</m:t>
                            </m:r>
                            <m:r>
                              <a:rPr lang="pt-BR" sz="1100" b="0" i="1">
                                <a:latin typeface="Cambria Math"/>
                              </a:rPr>
                              <m:t> </m:t>
                            </m:r>
                            <m:r>
                              <a:rPr lang="pt-BR" sz="1100" b="0" i="1">
                                <a:latin typeface="Cambria Math"/>
                              </a:rPr>
                              <m:t>𝑒𝑞𝑢𝑖𝑝𝑒𝑠</m:t>
                            </m:r>
                            <m:r>
                              <a:rPr lang="pt-BR" sz="1100" b="0" i="1">
                                <a:latin typeface="Cambria Math"/>
                              </a:rPr>
                              <m:t> </m:t>
                            </m:r>
                            <m:r>
                              <a:rPr lang="pt-BR" sz="1100" b="0" i="1">
                                <a:latin typeface="Cambria Math"/>
                              </a:rPr>
                              <m:t>𝑑𝑎</m:t>
                            </m:r>
                            <m:r>
                              <a:rPr lang="pt-BR" sz="1100" b="0" i="1">
                                <a:latin typeface="Cambria Math"/>
                              </a:rPr>
                              <m:t> </m:t>
                            </m:r>
                            <m:r>
                              <a:rPr lang="pt-BR" sz="1100" b="0" i="1">
                                <a:latin typeface="Cambria Math"/>
                              </a:rPr>
                              <m:t>𝐸𝑠𝑡𝑟𝑎𝑡</m:t>
                            </m:r>
                            <m:r>
                              <a:rPr lang="pt-BR" sz="1100" b="0" i="1">
                                <a:latin typeface="Cambria Math"/>
                              </a:rPr>
                              <m:t>é</m:t>
                            </m:r>
                            <m:r>
                              <a:rPr lang="pt-BR" sz="1100" b="0" i="1">
                                <a:latin typeface="Cambria Math"/>
                              </a:rPr>
                              <m:t>𝑔𝑖𝑎</m:t>
                            </m:r>
                            <m:r>
                              <a:rPr lang="pt-BR" sz="1100" b="0" i="1">
                                <a:latin typeface="Cambria Math"/>
                              </a:rPr>
                              <m:t> </m:t>
                            </m:r>
                            <m:r>
                              <a:rPr lang="pt-BR" sz="1100" b="0" i="1">
                                <a:latin typeface="Cambria Math"/>
                              </a:rPr>
                              <m:t>𝑑𝑒</m:t>
                            </m:r>
                            <m:r>
                              <a:rPr lang="pt-BR" sz="1100" b="0" i="1">
                                <a:latin typeface="Cambria Math"/>
                              </a:rPr>
                              <m:t> </m:t>
                            </m:r>
                            <m:r>
                              <a:rPr lang="pt-BR" sz="1100" b="0" i="1">
                                <a:latin typeface="Cambria Math"/>
                              </a:rPr>
                              <m:t>𝑆𝑎</m:t>
                            </m:r>
                            <m:r>
                              <a:rPr lang="pt-BR" sz="1100" b="0" i="1">
                                <a:latin typeface="Cambria Math"/>
                              </a:rPr>
                              <m:t>[</m:t>
                            </m:r>
                            <m:r>
                              <a:rPr lang="pt-BR" sz="1100" b="0" i="1">
                                <a:latin typeface="Cambria Math"/>
                              </a:rPr>
                              <m:t>𝑢𝑑𝑒</m:t>
                            </m:r>
                            <m:r>
                              <a:rPr lang="pt-BR" sz="1100" b="0" i="1">
                                <a:latin typeface="Cambria Math"/>
                              </a:rPr>
                              <m:t> </m:t>
                            </m:r>
                            <m:r>
                              <a:rPr lang="pt-BR" sz="1100" b="0" i="1">
                                <a:latin typeface="Cambria Math"/>
                              </a:rPr>
                              <m:t>𝑑𝑎</m:t>
                            </m:r>
                            <m:r>
                              <a:rPr lang="pt-BR" sz="1100" b="0" i="1">
                                <a:latin typeface="Cambria Math"/>
                              </a:rPr>
                              <m:t> </m:t>
                            </m:r>
                            <m:r>
                              <a:rPr lang="pt-BR" sz="1100" b="0" i="1">
                                <a:latin typeface="Cambria Math"/>
                              </a:rPr>
                              <m:t>𝐹𝑎𝑚</m:t>
                            </m:r>
                            <m:r>
                              <a:rPr lang="pt-BR" sz="1100" b="0" i="1">
                                <a:latin typeface="Cambria Math"/>
                              </a:rPr>
                              <m:t>í</m:t>
                            </m:r>
                            <m:r>
                              <a:rPr lang="pt-BR" sz="1100" b="0" i="1">
                                <a:latin typeface="Cambria Math"/>
                              </a:rPr>
                              <m:t>𝑙𝑖𝑎</m:t>
                            </m:r>
                            <m:r>
                              <a:rPr lang="pt-BR" sz="1100" b="0" i="1">
                                <a:latin typeface="Cambria Math"/>
                              </a:rPr>
                              <m:t> (</m:t>
                            </m:r>
                            <m:r>
                              <a:rPr lang="pt-BR" sz="1100" b="0" i="1">
                                <a:latin typeface="Cambria Math"/>
                              </a:rPr>
                              <m:t>𝑒𝐸𝑆</m:t>
                            </m:r>
                            <m:r>
                              <a:rPr lang="pt-BR" sz="1100" b="0" i="1">
                                <a:latin typeface="Cambria Math"/>
                              </a:rPr>
                              <m:t>)</m:t>
                            </m:r>
                          </m:e>
                          <m:e>
                            <m:r>
                              <a:rPr lang="pt-BR" sz="1100" b="0" i="1">
                                <a:latin typeface="Cambria Math"/>
                              </a:rPr>
                              <m:t>𝑒</m:t>
                            </m:r>
                            <m:r>
                              <a:rPr lang="pt-BR" sz="1100" b="0" i="1">
                                <a:latin typeface="Cambria Math"/>
                              </a:rPr>
                              <m:t> </m:t>
                            </m:r>
                            <m:r>
                              <a:rPr lang="pt-BR" sz="1100" b="0" i="1">
                                <a:latin typeface="Cambria Math"/>
                              </a:rPr>
                              <m:t>𝐴𝑡𝑒𝑛</m:t>
                            </m:r>
                            <m:r>
                              <a:rPr lang="pt-BR" sz="1100" b="0" i="1">
                                <a:latin typeface="Cambria Math"/>
                              </a:rPr>
                              <m:t>çã</m:t>
                            </m:r>
                            <m:r>
                              <a:rPr lang="pt-BR" sz="1100" b="0" i="1">
                                <a:latin typeface="Cambria Math"/>
                              </a:rPr>
                              <m:t>𝑜</m:t>
                            </m:r>
                            <m:r>
                              <a:rPr lang="pt-BR" sz="1100" b="0" i="1">
                                <a:latin typeface="Cambria Math"/>
                              </a:rPr>
                              <m:t> </m:t>
                            </m:r>
                            <m:r>
                              <a:rPr lang="pt-BR" sz="1100" b="0" i="1">
                                <a:latin typeface="Cambria Math"/>
                              </a:rPr>
                              <m:t>𝑃𝑟𝑖𝑚</m:t>
                            </m:r>
                            <m:r>
                              <a:rPr lang="pt-BR" sz="1100" b="0" i="1">
                                <a:latin typeface="Cambria Math"/>
                              </a:rPr>
                              <m:t>á</m:t>
                            </m:r>
                            <m:r>
                              <a:rPr lang="pt-BR" sz="1100" b="0" i="1">
                                <a:latin typeface="Cambria Math"/>
                              </a:rPr>
                              <m:t>𝑟𝑖𝑎</m:t>
                            </m:r>
                            <m:r>
                              <a:rPr lang="pt-BR" sz="1100" b="0" i="1">
                                <a:latin typeface="Cambria Math"/>
                              </a:rPr>
                              <m:t> à </m:t>
                            </m:r>
                            <m:r>
                              <a:rPr lang="pt-BR" sz="1100" b="0" i="1">
                                <a:latin typeface="Cambria Math"/>
                              </a:rPr>
                              <m:t>𝑆𝑎</m:t>
                            </m:r>
                            <m:r>
                              <a:rPr lang="pt-BR" sz="1100" b="0" i="1">
                                <a:latin typeface="Cambria Math"/>
                              </a:rPr>
                              <m:t>ú</m:t>
                            </m:r>
                            <m:r>
                              <a:rPr lang="pt-BR" sz="1100" b="0" i="1">
                                <a:latin typeface="Cambria Math"/>
                              </a:rPr>
                              <m:t>𝑑𝑒</m:t>
                            </m:r>
                            <m:r>
                              <a:rPr lang="pt-BR" sz="1100" b="0" i="1">
                                <a:latin typeface="Cambria Math"/>
                              </a:rPr>
                              <m:t> </m:t>
                            </m:r>
                            <m:d>
                              <m:dPr>
                                <m:ctrlPr>
                                  <a:rPr lang="pt-BR" sz="1100" b="0" i="1">
                                    <a:latin typeface="Cambria Math" panose="02040503050406030204" pitchFamily="18" charset="0"/>
                                  </a:rPr>
                                </m:ctrlPr>
                              </m:dPr>
                              <m:e>
                                <m:r>
                                  <a:rPr lang="pt-BR" sz="1100" b="0" i="1">
                                    <a:latin typeface="Cambria Math"/>
                                  </a:rPr>
                                  <m:t>𝑒𝐴𝑃</m:t>
                                </m:r>
                              </m:e>
                            </m:d>
                            <m:r>
                              <a:rPr lang="pt-BR" sz="1100" b="0" i="1">
                                <a:latin typeface="Cambria Math"/>
                              </a:rPr>
                              <m:t>𝑓𝑖𝑛𝑎𝑛𝑐𝑖𝑎𝑑𝑎𝑠</m:t>
                            </m:r>
                            <m:r>
                              <a:rPr lang="pt-BR" sz="1100" b="0" i="1">
                                <a:latin typeface="Cambria Math"/>
                              </a:rPr>
                              <m:t> </m:t>
                            </m:r>
                            <m:r>
                              <a:rPr lang="pt-BR" sz="1100" b="0" i="1">
                                <a:latin typeface="Cambria Math"/>
                              </a:rPr>
                              <m:t>𝑝𝑒𝑙𝑜</m:t>
                            </m:r>
                            <m:r>
                              <a:rPr lang="pt-BR" sz="1100" b="0" i="1">
                                <a:latin typeface="Cambria Math"/>
                              </a:rPr>
                              <m:t> </m:t>
                            </m:r>
                            <m:r>
                              <a:rPr lang="pt-BR" sz="1100" b="0" i="1">
                                <a:latin typeface="Cambria Math"/>
                              </a:rPr>
                              <m:t>𝑀𝑆</m:t>
                            </m:r>
                            <m:r>
                              <a:rPr lang="pt-BR" sz="1100" b="0" i="1">
                                <a:latin typeface="Cambria Math"/>
                              </a:rPr>
                              <m:t> </m:t>
                            </m:r>
                            <m:r>
                              <a:rPr lang="pt-BR" sz="1100" b="0" i="1">
                                <a:latin typeface="Cambria Math"/>
                              </a:rPr>
                              <m:t>𝑛𝑜</m:t>
                            </m:r>
                            <m:r>
                              <a:rPr lang="pt-BR" sz="1100" b="0" i="1">
                                <a:latin typeface="Cambria Math"/>
                              </a:rPr>
                              <m:t> </m:t>
                            </m:r>
                            <m:r>
                              <a:rPr lang="pt-BR" sz="1100" b="0" i="1">
                                <a:latin typeface="Cambria Math"/>
                              </a:rPr>
                              <m:t>𝑚𝑢𝑛𝑖𝑐</m:t>
                            </m:r>
                            <m:r>
                              <a:rPr lang="pt-BR" sz="1100" b="0" i="1">
                                <a:latin typeface="Cambria Math"/>
                              </a:rPr>
                              <m:t>í</m:t>
                            </m:r>
                            <m:r>
                              <a:rPr lang="pt-BR" sz="1100" b="0" i="1">
                                <a:latin typeface="Cambria Math"/>
                              </a:rPr>
                              <m:t>𝑝𝑖𝑜</m:t>
                            </m:r>
                          </m:e>
                        </m:eqArr>
                      </m:num>
                      <m:den>
                        <m:r>
                          <a:rPr lang="pt-BR" sz="1100" b="0" i="1">
                            <a:latin typeface="Cambria Math"/>
                          </a:rPr>
                          <m:t>𝐸𝑠𝑡𝑖𝑚𝑎𝑡𝑖𝑣𝑎</m:t>
                        </m:r>
                        <m:r>
                          <a:rPr lang="pt-BR" sz="1100" b="0" i="1">
                            <a:latin typeface="Cambria Math"/>
                          </a:rPr>
                          <m:t> </m:t>
                        </m:r>
                        <m:r>
                          <a:rPr lang="pt-BR" sz="1100" b="0" i="1">
                            <a:latin typeface="Cambria Math"/>
                          </a:rPr>
                          <m:t>𝑝𝑜𝑝𝑢𝑙𝑎𝑐𝑖𝑜𝑛𝑎𝑙</m:t>
                        </m:r>
                        <m:r>
                          <a:rPr lang="pt-BR" sz="1100" b="0" i="1">
                            <a:latin typeface="Cambria Math"/>
                          </a:rPr>
                          <m:t> </m:t>
                        </m:r>
                        <m:r>
                          <a:rPr lang="pt-BR" sz="1100" b="0" i="1">
                            <a:latin typeface="Cambria Math"/>
                          </a:rPr>
                          <m:t>𝑑𝑜</m:t>
                        </m:r>
                        <m:r>
                          <a:rPr lang="pt-BR" sz="1100" b="0" i="1">
                            <a:latin typeface="Cambria Math"/>
                          </a:rPr>
                          <m:t> </m:t>
                        </m:r>
                        <m:r>
                          <a:rPr lang="pt-BR" sz="1100" b="0" i="1">
                            <a:latin typeface="Cambria Math"/>
                          </a:rPr>
                          <m:t>𝑚𝑢𝑛𝑖𝑐</m:t>
                        </m:r>
                        <m:r>
                          <a:rPr lang="pt-BR" sz="1100" b="0" i="1">
                            <a:latin typeface="Cambria Math"/>
                          </a:rPr>
                          <m:t>í</m:t>
                        </m:r>
                        <m:r>
                          <a:rPr lang="pt-BR" sz="1100" b="0" i="1">
                            <a:latin typeface="Cambria Math"/>
                          </a:rPr>
                          <m:t>𝑝𝑖𝑜</m:t>
                        </m:r>
                      </m:den>
                    </m:f>
                  </m:oMath>
                </m:oMathPara>
              </a14:m>
              <a:endParaRPr lang="pt-BR" sz="1100"/>
            </a:p>
          </xdr:txBody>
        </xdr:sp>
      </mc:Choice>
      <mc:Fallback xmlns="">
        <xdr:sp macro="" textlink="">
          <xdr:nvSpPr>
            <xdr:cNvPr id="3" name="CaixaDeTexto 2">
              <a:extLst>
                <a:ext uri="{FF2B5EF4-FFF2-40B4-BE49-F238E27FC236}">
                  <a16:creationId xmlns:a16="http://schemas.microsoft.com/office/drawing/2014/main" id="{AB538DC1-D357-414C-8C54-480B60094E7F}"/>
                </a:ext>
              </a:extLst>
            </xdr:cNvPr>
            <xdr:cNvSpPr txBox="1"/>
          </xdr:nvSpPr>
          <xdr:spPr>
            <a:xfrm>
              <a:off x="1285875" y="2459830"/>
              <a:ext cx="5155406" cy="957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pt-BR" sz="1100" b="0" i="0">
                  <a:latin typeface="Cambria Math" panose="02040503050406030204" pitchFamily="18" charset="0"/>
                </a:rPr>
                <a:t>█(</a:t>
              </a:r>
              <a:r>
                <a:rPr lang="pt-BR" sz="1100" b="0" i="0">
                  <a:latin typeface="Cambria Math"/>
                </a:rPr>
                <a:t>𝑃𝑜𝑝𝑢𝑙𝑎çã𝑜 𝑐𝑎𝑑𝑎𝑠𝑡𝑟𝑎𝑑𝑎 𝑝𝑒𝑙𝑎𝑠 𝑒𝑞𝑢𝑖𝑝𝑒𝑠 𝑑𝑎 𝐸𝑠𝑡𝑟𝑎𝑡é𝑔𝑖𝑎 𝑑𝑒 𝑆𝑎[𝑢𝑑𝑒 𝑑𝑎 𝐹𝑎𝑚í𝑙𝑖𝑎 (𝑒𝐸𝑆)</a:t>
              </a:r>
              <a:r>
                <a:rPr lang="pt-BR" sz="1100" b="0" i="0">
                  <a:latin typeface="Cambria Math" panose="02040503050406030204" pitchFamily="18" charset="0"/>
                </a:rPr>
                <a:t>@</a:t>
              </a:r>
              <a:r>
                <a:rPr lang="pt-BR" sz="1100" b="0" i="0">
                  <a:latin typeface="Cambria Math"/>
                </a:rPr>
                <a:t>𝑒 𝐴𝑡𝑒𝑛çã𝑜 𝑃𝑟𝑖𝑚á𝑟𝑖𝑎 à 𝑆𝑎ú𝑑𝑒 </a:t>
              </a:r>
              <a:r>
                <a:rPr lang="pt-BR" sz="1100" b="0" i="0">
                  <a:latin typeface="Cambria Math" panose="02040503050406030204" pitchFamily="18" charset="0"/>
                </a:rPr>
                <a:t>(</a:t>
              </a:r>
              <a:r>
                <a:rPr lang="pt-BR" sz="1100" b="0" i="0">
                  <a:latin typeface="Cambria Math"/>
                </a:rPr>
                <a:t>𝑒𝐴𝑃</a:t>
              </a:r>
              <a:r>
                <a:rPr lang="pt-BR" sz="1100" b="0" i="0">
                  <a:latin typeface="Cambria Math" panose="02040503050406030204" pitchFamily="18" charset="0"/>
                </a:rPr>
                <a:t>)</a:t>
              </a:r>
              <a:r>
                <a:rPr lang="pt-BR" sz="1100" b="0" i="0">
                  <a:latin typeface="Cambria Math"/>
                </a:rPr>
                <a:t>𝑓𝑖𝑛𝑎𝑛𝑐𝑖𝑎𝑑𝑎𝑠 𝑝𝑒𝑙𝑜 𝑀𝑆 𝑛𝑜 𝑚𝑢𝑛𝑖𝑐í𝑝𝑖𝑜</a:t>
              </a:r>
              <a:r>
                <a:rPr lang="pt-BR" sz="1100" b="0" i="0">
                  <a:latin typeface="Cambria Math" panose="02040503050406030204" pitchFamily="18" charset="0"/>
                </a:rPr>
                <a:t>)/(</a:t>
              </a:r>
              <a:r>
                <a:rPr lang="pt-BR" sz="1100" b="0" i="0">
                  <a:latin typeface="Cambria Math"/>
                </a:rPr>
                <a:t>𝐸𝑠𝑡𝑖𝑚𝑎𝑡𝑖𝑣𝑎 𝑝𝑜𝑝𝑢𝑙𝑎𝑐𝑖𝑜𝑛𝑎𝑙 𝑑𝑜 𝑚𝑢𝑛𝑖𝑐í𝑝𝑖𝑜</a:t>
              </a:r>
              <a:r>
                <a:rPr lang="pt-BR" sz="1100" b="0" i="0">
                  <a:latin typeface="Cambria Math" panose="02040503050406030204" pitchFamily="18" charset="0"/>
                </a:rPr>
                <a:t>)</a:t>
              </a:r>
              <a:endParaRPr lang="pt-BR"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141417</xdr:colOff>
      <xdr:row>29</xdr:row>
      <xdr:rowOff>0</xdr:rowOff>
    </xdr:from>
    <xdr:to>
      <xdr:col>10</xdr:col>
      <xdr:colOff>453726</xdr:colOff>
      <xdr:row>49</xdr:row>
      <xdr:rowOff>93321</xdr:rowOff>
    </xdr:to>
    <xdr:graphicFrame macro="">
      <xdr:nvGraphicFramePr>
        <xdr:cNvPr id="6833206" name="Gráfico 1">
          <a:extLst>
            <a:ext uri="{FF2B5EF4-FFF2-40B4-BE49-F238E27FC236}">
              <a16:creationId xmlns:a16="http://schemas.microsoft.com/office/drawing/2014/main" id="{7B1C5DB1-3DAD-4C2C-9C4E-54BA54A24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569183</xdr:colOff>
      <xdr:row>28</xdr:row>
      <xdr:rowOff>142659</xdr:rowOff>
    </xdr:from>
    <xdr:to>
      <xdr:col>25</xdr:col>
      <xdr:colOff>540608</xdr:colOff>
      <xdr:row>49</xdr:row>
      <xdr:rowOff>128717</xdr:rowOff>
    </xdr:to>
    <xdr:graphicFrame macro="">
      <xdr:nvGraphicFramePr>
        <xdr:cNvPr id="6833207" name="Gráfico 2">
          <a:extLst>
            <a:ext uri="{FF2B5EF4-FFF2-40B4-BE49-F238E27FC236}">
              <a16:creationId xmlns:a16="http://schemas.microsoft.com/office/drawing/2014/main" id="{6D55556B-A29A-438E-BBFD-EA9F02279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102975</xdr:colOff>
      <xdr:row>56</xdr:row>
      <xdr:rowOff>27889</xdr:rowOff>
    </xdr:from>
    <xdr:to>
      <xdr:col>10</xdr:col>
      <xdr:colOff>272449</xdr:colOff>
      <xdr:row>81</xdr:row>
      <xdr:rowOff>0</xdr:rowOff>
    </xdr:to>
    <xdr:graphicFrame macro="">
      <xdr:nvGraphicFramePr>
        <xdr:cNvPr id="6833208" name="Gráfico 3">
          <a:extLst>
            <a:ext uri="{FF2B5EF4-FFF2-40B4-BE49-F238E27FC236}">
              <a16:creationId xmlns:a16="http://schemas.microsoft.com/office/drawing/2014/main" id="{05046706-F2A8-49EB-A729-EAC97CAD4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131280</xdr:colOff>
      <xdr:row>50</xdr:row>
      <xdr:rowOff>66331</xdr:rowOff>
    </xdr:from>
    <xdr:to>
      <xdr:col>9</xdr:col>
      <xdr:colOff>162621</xdr:colOff>
      <xdr:row>75</xdr:row>
      <xdr:rowOff>2038</xdr:rowOff>
    </xdr:to>
    <xdr:graphicFrame macro="">
      <xdr:nvGraphicFramePr>
        <xdr:cNvPr id="6837410" name="Chart 1">
          <a:extLst>
            <a:ext uri="{FF2B5EF4-FFF2-40B4-BE49-F238E27FC236}">
              <a16:creationId xmlns:a16="http://schemas.microsoft.com/office/drawing/2014/main" id="{6B84A9AC-0E72-4B1B-BE97-5985E0219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28121</xdr:colOff>
      <xdr:row>50</xdr:row>
      <xdr:rowOff>0</xdr:rowOff>
    </xdr:from>
    <xdr:to>
      <xdr:col>23</xdr:col>
      <xdr:colOff>123371</xdr:colOff>
      <xdr:row>75</xdr:row>
      <xdr:rowOff>0</xdr:rowOff>
    </xdr:to>
    <xdr:graphicFrame macro="">
      <xdr:nvGraphicFramePr>
        <xdr:cNvPr id="6837411" name="Chart 2">
          <a:extLst>
            <a:ext uri="{FF2B5EF4-FFF2-40B4-BE49-F238E27FC236}">
              <a16:creationId xmlns:a16="http://schemas.microsoft.com/office/drawing/2014/main" id="{43CC3E14-28BA-4FBA-82C4-D3A48072A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90921</xdr:colOff>
      <xdr:row>82</xdr:row>
      <xdr:rowOff>108236</xdr:rowOff>
    </xdr:from>
    <xdr:to>
      <xdr:col>9</xdr:col>
      <xdr:colOff>249242</xdr:colOff>
      <xdr:row>110</xdr:row>
      <xdr:rowOff>162621</xdr:rowOff>
    </xdr:to>
    <xdr:graphicFrame macro="">
      <xdr:nvGraphicFramePr>
        <xdr:cNvPr id="6837412" name="Chart 3">
          <a:extLst>
            <a:ext uri="{FF2B5EF4-FFF2-40B4-BE49-F238E27FC236}">
              <a16:creationId xmlns:a16="http://schemas.microsoft.com/office/drawing/2014/main" id="{149B0FCB-EF90-419B-8C32-65B50508B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29201</xdr:colOff>
      <xdr:row>82</xdr:row>
      <xdr:rowOff>86754</xdr:rowOff>
    </xdr:from>
    <xdr:to>
      <xdr:col>23</xdr:col>
      <xdr:colOff>511098</xdr:colOff>
      <xdr:row>110</xdr:row>
      <xdr:rowOff>179321</xdr:rowOff>
    </xdr:to>
    <xdr:graphicFrame macro="">
      <xdr:nvGraphicFramePr>
        <xdr:cNvPr id="6837413" name="Chart 4">
          <a:extLst>
            <a:ext uri="{FF2B5EF4-FFF2-40B4-BE49-F238E27FC236}">
              <a16:creationId xmlns:a16="http://schemas.microsoft.com/office/drawing/2014/main" id="{94A40C76-BD82-4943-9CDD-2F7225C0F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29658</xdr:colOff>
      <xdr:row>82</xdr:row>
      <xdr:rowOff>136070</xdr:rowOff>
    </xdr:from>
    <xdr:to>
      <xdr:col>39</xdr:col>
      <xdr:colOff>469446</xdr:colOff>
      <xdr:row>109</xdr:row>
      <xdr:rowOff>155888</xdr:rowOff>
    </xdr:to>
    <xdr:graphicFrame macro="">
      <xdr:nvGraphicFramePr>
        <xdr:cNvPr id="6837414" name="Chart 5">
          <a:extLst>
            <a:ext uri="{FF2B5EF4-FFF2-40B4-BE49-F238E27FC236}">
              <a16:creationId xmlns:a16="http://schemas.microsoft.com/office/drawing/2014/main" id="{42EDF25E-8CF0-4BE4-A75E-A91E6C5AB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57595</xdr:colOff>
      <xdr:row>115</xdr:row>
      <xdr:rowOff>167549</xdr:rowOff>
    </xdr:from>
    <xdr:to>
      <xdr:col>23</xdr:col>
      <xdr:colOff>574037</xdr:colOff>
      <xdr:row>143</xdr:row>
      <xdr:rowOff>167550</xdr:rowOff>
    </xdr:to>
    <xdr:graphicFrame macro="">
      <xdr:nvGraphicFramePr>
        <xdr:cNvPr id="6837415" name="Chart 6">
          <a:extLst>
            <a:ext uri="{FF2B5EF4-FFF2-40B4-BE49-F238E27FC236}">
              <a16:creationId xmlns:a16="http://schemas.microsoft.com/office/drawing/2014/main" id="{BFCE1530-66E8-461A-B964-11E7C7E15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103906</xdr:colOff>
      <xdr:row>116</xdr:row>
      <xdr:rowOff>-1</xdr:rowOff>
    </xdr:from>
    <xdr:to>
      <xdr:col>39</xdr:col>
      <xdr:colOff>534329</xdr:colOff>
      <xdr:row>144</xdr:row>
      <xdr:rowOff>34018</xdr:rowOff>
    </xdr:to>
    <xdr:graphicFrame macro="">
      <xdr:nvGraphicFramePr>
        <xdr:cNvPr id="6837416" name="Chart 7">
          <a:extLst>
            <a:ext uri="{FF2B5EF4-FFF2-40B4-BE49-F238E27FC236}">
              <a16:creationId xmlns:a16="http://schemas.microsoft.com/office/drawing/2014/main" id="{5BE0C398-C417-4D20-9109-CE62AB21D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140805</xdr:colOff>
      <xdr:row>49</xdr:row>
      <xdr:rowOff>171748</xdr:rowOff>
    </xdr:from>
    <xdr:to>
      <xdr:col>39</xdr:col>
      <xdr:colOff>394938</xdr:colOff>
      <xdr:row>75</xdr:row>
      <xdr:rowOff>46464</xdr:rowOff>
    </xdr:to>
    <xdr:graphicFrame macro="">
      <xdr:nvGraphicFramePr>
        <xdr:cNvPr id="6837417" name="Chart 8">
          <a:extLst>
            <a:ext uri="{FF2B5EF4-FFF2-40B4-BE49-F238E27FC236}">
              <a16:creationId xmlns:a16="http://schemas.microsoft.com/office/drawing/2014/main" id="{D70334B3-B4BF-4CC3-AC9C-49168EDC9E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103613</xdr:colOff>
      <xdr:row>115</xdr:row>
      <xdr:rowOff>92927</xdr:rowOff>
    </xdr:from>
    <xdr:to>
      <xdr:col>9</xdr:col>
      <xdr:colOff>232316</xdr:colOff>
      <xdr:row>144</xdr:row>
      <xdr:rowOff>34018</xdr:rowOff>
    </xdr:to>
    <xdr:graphicFrame macro="">
      <xdr:nvGraphicFramePr>
        <xdr:cNvPr id="6837418" name="Chart 9">
          <a:extLst>
            <a:ext uri="{FF2B5EF4-FFF2-40B4-BE49-F238E27FC236}">
              <a16:creationId xmlns:a16="http://schemas.microsoft.com/office/drawing/2014/main" id="{91ACFB1A-6ED8-4D56-9A48-5EF23735B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aderno\Modelos\Painel%20do%20Pacto\Avalia_Pacto_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OPS"/>
      <sheetName val="PNI"/>
      <sheetName val="OUTRAS"/>
      <sheetName val="Menu"/>
      <sheetName val="Entendendo o Pacto pela Saúde "/>
      <sheetName val="Formulas"/>
      <sheetName val="Graficos"/>
      <sheetName val="Indicadores"/>
      <sheetName val="Criança "/>
      <sheetName val="Adolescente"/>
      <sheetName val="Mulher"/>
      <sheetName val="Idoso"/>
      <sheetName val="Hipertensão"/>
      <sheetName val="Diabetes"/>
      <sheetName val="Tuberculose"/>
      <sheetName val="Hanseníase"/>
      <sheetName val="Bucal"/>
      <sheetName val="AB"/>
      <sheetName val="Gerais"/>
      <sheetName val="Metas"/>
      <sheetName val="Como"/>
      <sheetName val="Musica"/>
      <sheetName val="Dados_Mun"/>
      <sheetName val="C1"/>
      <sheetName val="C2"/>
      <sheetName val="C3"/>
      <sheetName val="C4"/>
      <sheetName val="C5"/>
      <sheetName val="C6"/>
      <sheetName val="C7"/>
      <sheetName val="C8"/>
      <sheetName val="C9"/>
      <sheetName val="M1"/>
      <sheetName val="M2"/>
      <sheetName val="M3"/>
      <sheetName val="M4"/>
      <sheetName val="M5"/>
      <sheetName val="M6"/>
      <sheetName val="M7"/>
      <sheetName val="HD1"/>
      <sheetName val="HD2"/>
      <sheetName val="HD3"/>
      <sheetName val="HD4"/>
      <sheetName val="TB"/>
      <sheetName val="HAN"/>
      <sheetName val="BU1"/>
      <sheetName val="BU2"/>
      <sheetName val="BU3"/>
      <sheetName val="G1"/>
      <sheetName val="G2"/>
      <sheetName val="G3"/>
      <sheetName val="G4"/>
      <sheetName val="VS1"/>
      <sheetName val="VS2"/>
      <sheetName val="VS3"/>
      <sheetName val="VS4"/>
      <sheetName val="VS5"/>
      <sheetName val="GE1"/>
      <sheetName val="GE2"/>
      <sheetName val="GE3"/>
      <sheetName val="G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Ações da Saúde da Mulher</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82" zoomScaleNormal="82" workbookViewId="0">
      <selection activeCell="F25" sqref="F25"/>
    </sheetView>
  </sheetViews>
  <sheetFormatPr defaultRowHeight="12.75" x14ac:dyDescent="0.2"/>
  <cols>
    <col min="1" max="1" width="36.5703125" customWidth="1"/>
    <col min="2" max="2" width="104.5703125" customWidth="1"/>
  </cols>
  <sheetData>
    <row r="1" spans="1:9" ht="20.25" customHeight="1" thickBot="1" x14ac:dyDescent="0.25">
      <c r="A1" s="106" t="s">
        <v>915</v>
      </c>
      <c r="B1" s="106"/>
    </row>
    <row r="2" spans="1:9" ht="42" customHeight="1" thickBot="1" x14ac:dyDescent="0.25">
      <c r="A2" s="168" t="s">
        <v>877</v>
      </c>
      <c r="B2" s="169"/>
    </row>
    <row r="3" spans="1:9" s="1" customFormat="1" ht="21" customHeight="1" thickBot="1" x14ac:dyDescent="0.25">
      <c r="A3" s="133" t="s">
        <v>0</v>
      </c>
      <c r="B3" s="132" t="s">
        <v>878</v>
      </c>
    </row>
    <row r="4" spans="1:9" ht="35.1" customHeight="1" x14ac:dyDescent="0.2">
      <c r="A4" s="130" t="s">
        <v>1</v>
      </c>
      <c r="B4" s="131" t="s">
        <v>2</v>
      </c>
    </row>
    <row r="5" spans="1:9" ht="35.1" customHeight="1" x14ac:dyDescent="0.2">
      <c r="A5" s="121" t="s">
        <v>3</v>
      </c>
      <c r="B5" s="122" t="s">
        <v>4</v>
      </c>
    </row>
    <row r="6" spans="1:9" ht="35.1" customHeight="1" x14ac:dyDescent="0.2">
      <c r="A6" s="123" t="s">
        <v>879</v>
      </c>
      <c r="B6" s="124" t="s">
        <v>880</v>
      </c>
    </row>
    <row r="7" spans="1:9" ht="35.1" customHeight="1" x14ac:dyDescent="0.2">
      <c r="A7" s="125" t="s">
        <v>876</v>
      </c>
      <c r="B7" s="126"/>
    </row>
    <row r="8" spans="1:9" ht="35.1" customHeight="1" x14ac:dyDescent="0.2">
      <c r="A8" s="125" t="s">
        <v>864</v>
      </c>
      <c r="B8" s="126" t="s">
        <v>5</v>
      </c>
    </row>
    <row r="9" spans="1:9" ht="15.75" thickBot="1" x14ac:dyDescent="0.25">
      <c r="A9" s="127" t="s">
        <v>6</v>
      </c>
      <c r="B9" s="128"/>
    </row>
    <row r="10" spans="1:9" x14ac:dyDescent="0.2">
      <c r="A10" s="4" t="s">
        <v>881</v>
      </c>
      <c r="B10" s="5"/>
      <c r="C10" s="5"/>
      <c r="D10" s="5"/>
      <c r="E10" s="5"/>
      <c r="F10" s="5"/>
      <c r="G10" s="5"/>
      <c r="H10" s="5"/>
      <c r="I10" s="5"/>
    </row>
    <row r="12" spans="1:9" ht="15" customHeight="1" x14ac:dyDescent="0.2"/>
    <row r="13" spans="1:9" ht="12.75" customHeight="1" x14ac:dyDescent="0.2">
      <c r="A13" s="2"/>
    </row>
    <row r="15" spans="1:9" ht="15" x14ac:dyDescent="0.2">
      <c r="A15" s="24"/>
    </row>
  </sheetData>
  <sheetProtection selectLockedCells="1" selectUnlockedCells="1"/>
  <mergeCells count="1">
    <mergeCell ref="A2:B2"/>
  </mergeCells>
  <phoneticPr fontId="14" type="noConversion"/>
  <pageMargins left="0.78749999999999998" right="0.78749999999999998" top="0.98402777777777772" bottom="0.98402777777777772" header="0.51180555555555551" footer="0.51180555555555551"/>
  <pageSetup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14" sqref="C14"/>
    </sheetView>
  </sheetViews>
  <sheetFormatPr defaultRowHeight="12.75" x14ac:dyDescent="0.2"/>
  <cols>
    <col min="1" max="1" width="11.85546875" customWidth="1"/>
    <col min="2" max="2" width="33.42578125" bestFit="1" customWidth="1"/>
    <col min="3" max="3" width="12.42578125" bestFit="1" customWidth="1"/>
  </cols>
  <sheetData>
    <row r="1" spans="1:3" x14ac:dyDescent="0.2">
      <c r="A1" s="42" t="s">
        <v>855</v>
      </c>
      <c r="B1" s="42" t="s">
        <v>858</v>
      </c>
      <c r="C1" s="42" t="s">
        <v>856</v>
      </c>
    </row>
    <row r="2" spans="1:3" x14ac:dyDescent="0.2">
      <c r="A2" s="43">
        <v>41549</v>
      </c>
      <c r="B2" t="s">
        <v>857</v>
      </c>
      <c r="C2" t="s">
        <v>859</v>
      </c>
    </row>
    <row r="3" spans="1:3" x14ac:dyDescent="0.2">
      <c r="A3" s="44" t="s">
        <v>862</v>
      </c>
      <c r="B3" t="s">
        <v>860</v>
      </c>
      <c r="C3" t="s">
        <v>861</v>
      </c>
    </row>
    <row r="4" spans="1:3" x14ac:dyDescent="0.2">
      <c r="A4" s="43">
        <v>41695</v>
      </c>
      <c r="B4" t="s">
        <v>857</v>
      </c>
      <c r="C4" t="s">
        <v>863</v>
      </c>
    </row>
    <row r="5" spans="1:3" x14ac:dyDescent="0.2">
      <c r="A5" s="43">
        <v>41696</v>
      </c>
      <c r="B5" t="s">
        <v>860</v>
      </c>
      <c r="C5" t="s">
        <v>865</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K18"/>
  <sheetViews>
    <sheetView topLeftCell="B5" zoomScale="80" zoomScaleNormal="80" workbookViewId="0">
      <selection activeCell="L12" sqref="L12"/>
    </sheetView>
  </sheetViews>
  <sheetFormatPr defaultRowHeight="12.75" customHeight="1" zeroHeight="1" x14ac:dyDescent="0.2"/>
  <cols>
    <col min="1" max="1" width="0" hidden="1" customWidth="1"/>
    <col min="2" max="2" width="9" style="49" customWidth="1"/>
    <col min="3" max="3" width="10" style="49" customWidth="1"/>
    <col min="4" max="4" width="17.7109375" style="49" customWidth="1"/>
    <col min="5" max="5" width="16.140625" style="49" customWidth="1"/>
    <col min="6" max="6" width="46.42578125" style="49" customWidth="1"/>
    <col min="7" max="7" width="26.28515625" style="50" customWidth="1"/>
    <col min="8" max="8" width="41.85546875" style="49" customWidth="1"/>
    <col min="9" max="10" width="9.140625" style="51"/>
  </cols>
  <sheetData>
    <row r="1" spans="2:11" ht="12.75" hidden="1" customHeight="1" x14ac:dyDescent="0.2">
      <c r="B1" s="6"/>
      <c r="C1" s="6"/>
      <c r="D1" s="6"/>
      <c r="E1" s="6"/>
      <c r="F1" s="6"/>
      <c r="G1" s="7"/>
      <c r="H1" s="6"/>
      <c r="I1"/>
      <c r="J1"/>
    </row>
    <row r="2" spans="2:11" ht="12.75" customHeight="1" x14ac:dyDescent="0.2">
      <c r="B2" s="190"/>
      <c r="C2" s="190"/>
      <c r="D2" s="190"/>
      <c r="E2" s="190"/>
      <c r="F2" s="190"/>
      <c r="G2" s="190"/>
      <c r="H2" s="190"/>
      <c r="I2"/>
      <c r="J2"/>
    </row>
    <row r="3" spans="2:11" ht="25.5" customHeight="1" x14ac:dyDescent="0.2">
      <c r="B3" s="204" t="s">
        <v>877</v>
      </c>
      <c r="C3" s="205"/>
      <c r="D3" s="205"/>
      <c r="E3" s="205"/>
      <c r="F3" s="205"/>
      <c r="G3" s="205"/>
      <c r="H3" s="205"/>
      <c r="I3" s="205"/>
      <c r="J3" s="205"/>
      <c r="K3" s="58"/>
    </row>
    <row r="4" spans="2:11" ht="60" customHeight="1" x14ac:dyDescent="0.2">
      <c r="B4" s="181" t="s">
        <v>7</v>
      </c>
      <c r="C4" s="183"/>
      <c r="D4" s="201" t="s">
        <v>882</v>
      </c>
      <c r="E4" s="202"/>
      <c r="F4" s="202"/>
      <c r="G4" s="202"/>
      <c r="H4" s="202"/>
      <c r="I4" s="202"/>
      <c r="J4" s="203"/>
    </row>
    <row r="5" spans="2:11" ht="13.35" customHeight="1" x14ac:dyDescent="0.2">
      <c r="B5" s="191" t="s">
        <v>8</v>
      </c>
      <c r="C5" s="192"/>
      <c r="D5" s="195"/>
      <c r="E5" s="196"/>
      <c r="F5" s="197"/>
      <c r="G5" s="110" t="s">
        <v>883</v>
      </c>
      <c r="H5" s="206" t="s">
        <v>9</v>
      </c>
      <c r="I5" s="207"/>
      <c r="J5" s="208"/>
    </row>
    <row r="6" spans="2:11" ht="215.25" customHeight="1" x14ac:dyDescent="0.2">
      <c r="B6" s="193"/>
      <c r="C6" s="194"/>
      <c r="D6" s="198"/>
      <c r="E6" s="199"/>
      <c r="F6" s="200"/>
      <c r="G6" s="111" t="s">
        <v>884</v>
      </c>
      <c r="H6" s="209" t="s">
        <v>914</v>
      </c>
      <c r="I6" s="210"/>
      <c r="J6" s="211"/>
    </row>
    <row r="7" spans="2:11" ht="27" customHeight="1" x14ac:dyDescent="0.2">
      <c r="B7" s="188" t="s">
        <v>10</v>
      </c>
      <c r="C7" s="189"/>
      <c r="D7" s="212" t="s">
        <v>852</v>
      </c>
      <c r="E7" s="213"/>
      <c r="F7" s="213"/>
      <c r="G7" s="213"/>
      <c r="H7" s="213"/>
      <c r="I7" s="213"/>
      <c r="J7" s="214"/>
    </row>
    <row r="8" spans="2:11" ht="44.25" customHeight="1" x14ac:dyDescent="0.2">
      <c r="B8" s="215" t="s">
        <v>11</v>
      </c>
      <c r="C8" s="216"/>
      <c r="D8" s="221" t="s">
        <v>12</v>
      </c>
      <c r="E8" s="222"/>
      <c r="F8" s="222"/>
      <c r="G8" s="222"/>
      <c r="H8" s="222"/>
      <c r="I8" s="222"/>
      <c r="J8" s="223"/>
    </row>
    <row r="9" spans="2:11" ht="27.75" customHeight="1" x14ac:dyDescent="0.2">
      <c r="B9" s="219" t="s">
        <v>13</v>
      </c>
      <c r="C9" s="220"/>
      <c r="D9" s="224" t="s">
        <v>14</v>
      </c>
      <c r="E9" s="225"/>
      <c r="F9" s="225"/>
      <c r="G9" s="225"/>
      <c r="H9" s="225"/>
      <c r="I9" s="225"/>
      <c r="J9" s="226"/>
    </row>
    <row r="10" spans="2:11" ht="27.75" customHeight="1" x14ac:dyDescent="0.2">
      <c r="B10" s="217" t="s">
        <v>15</v>
      </c>
      <c r="C10" s="218"/>
      <c r="D10" s="112" t="s">
        <v>16</v>
      </c>
      <c r="E10" s="227" t="s">
        <v>17</v>
      </c>
      <c r="F10" s="228"/>
      <c r="G10" s="228"/>
      <c r="H10" s="228"/>
      <c r="I10" s="228"/>
      <c r="J10" s="229"/>
    </row>
    <row r="11" spans="2:11" ht="16.5" hidden="1" customHeight="1" x14ac:dyDescent="0.2">
      <c r="B11" s="47"/>
      <c r="C11" s="47"/>
      <c r="D11" s="48"/>
      <c r="E11" s="48"/>
      <c r="F11" s="48"/>
      <c r="G11" s="170"/>
      <c r="H11" s="171"/>
      <c r="I11" s="171"/>
      <c r="J11" s="172"/>
    </row>
    <row r="12" spans="2:11" ht="33" customHeight="1" x14ac:dyDescent="0.2">
      <c r="B12" s="181" t="s">
        <v>18</v>
      </c>
      <c r="C12" s="182"/>
      <c r="D12" s="182"/>
      <c r="E12" s="182"/>
      <c r="F12" s="182"/>
      <c r="G12" s="182"/>
      <c r="H12" s="182"/>
      <c r="I12" s="182"/>
      <c r="J12" s="183"/>
    </row>
    <row r="13" spans="2:11" ht="18.75" customHeight="1" x14ac:dyDescent="0.2">
      <c r="B13" s="173" t="s">
        <v>19</v>
      </c>
      <c r="C13" s="174"/>
      <c r="D13" s="113" t="s">
        <v>20</v>
      </c>
      <c r="E13" s="175" t="s">
        <v>21</v>
      </c>
      <c r="F13" s="176"/>
      <c r="G13" s="113" t="s">
        <v>22</v>
      </c>
      <c r="H13" s="173" t="s">
        <v>23</v>
      </c>
      <c r="I13" s="184"/>
      <c r="J13" s="174"/>
    </row>
    <row r="14" spans="2:11" ht="48" customHeight="1" x14ac:dyDescent="0.2">
      <c r="B14" s="177" t="s">
        <v>24</v>
      </c>
      <c r="C14" s="178"/>
      <c r="D14" s="114" t="s">
        <v>25</v>
      </c>
      <c r="E14" s="179" t="s">
        <v>867</v>
      </c>
      <c r="F14" s="180"/>
      <c r="G14" s="114" t="s">
        <v>868</v>
      </c>
      <c r="H14" s="185" t="s">
        <v>26</v>
      </c>
      <c r="I14" s="186"/>
      <c r="J14" s="187"/>
    </row>
    <row r="16" spans="2:11" ht="12.75" hidden="1" customHeight="1" x14ac:dyDescent="0.2">
      <c r="B16" s="59"/>
      <c r="C16" s="59"/>
      <c r="D16" s="59"/>
      <c r="E16" s="59"/>
      <c r="F16" s="59"/>
      <c r="G16" s="60"/>
      <c r="H16" s="59"/>
      <c r="I16" s="61"/>
      <c r="J16" s="61"/>
    </row>
    <row r="17" spans="2:10" ht="12.75" hidden="1" customHeight="1" x14ac:dyDescent="0.2">
      <c r="B17" s="62"/>
      <c r="C17" s="62"/>
      <c r="D17" s="62"/>
      <c r="E17" s="62"/>
      <c r="F17" s="62"/>
      <c r="G17" s="63"/>
      <c r="H17" s="62"/>
      <c r="I17" s="64"/>
      <c r="J17" s="64"/>
    </row>
    <row r="18" spans="2:10" ht="12.75" customHeight="1" x14ac:dyDescent="0.2"/>
  </sheetData>
  <sheetProtection selectLockedCells="1" selectUnlockedCells="1"/>
  <mergeCells count="24">
    <mergeCell ref="B8:C8"/>
    <mergeCell ref="B10:C10"/>
    <mergeCell ref="B9:C9"/>
    <mergeCell ref="D8:J8"/>
    <mergeCell ref="D9:J9"/>
    <mergeCell ref="E10:J10"/>
    <mergeCell ref="B7:C7"/>
    <mergeCell ref="B2:H2"/>
    <mergeCell ref="B4:C4"/>
    <mergeCell ref="B5:C6"/>
    <mergeCell ref="D5:F6"/>
    <mergeCell ref="D4:J4"/>
    <mergeCell ref="B3:J3"/>
    <mergeCell ref="H5:J5"/>
    <mergeCell ref="H6:J6"/>
    <mergeCell ref="D7:J7"/>
    <mergeCell ref="G11:J11"/>
    <mergeCell ref="B13:C13"/>
    <mergeCell ref="E13:F13"/>
    <mergeCell ref="B14:C14"/>
    <mergeCell ref="E14:F14"/>
    <mergeCell ref="B12:J12"/>
    <mergeCell ref="H13:J13"/>
    <mergeCell ref="H14:J14"/>
  </mergeCells>
  <phoneticPr fontId="14" type="noConversion"/>
  <printOptions horizontalCentered="1" verticalCentered="1"/>
  <pageMargins left="0.49027777777777776" right="0.51180555555555551" top="0.52986111111111112" bottom="0.45" header="0.51180555555555551" footer="0.51180555555555551"/>
  <pageSetup paperSize="9"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showGridLines="0" zoomScale="110" zoomScaleNormal="110" workbookViewId="0">
      <selection activeCell="I18" sqref="I18"/>
    </sheetView>
  </sheetViews>
  <sheetFormatPr defaultRowHeight="12.75" x14ac:dyDescent="0.2"/>
  <sheetData>
    <row r="2" spans="2:2" x14ac:dyDescent="0.2">
      <c r="B2">
        <v>42</v>
      </c>
    </row>
    <row r="3" spans="2:2" x14ac:dyDescent="0.2">
      <c r="B3" t="s">
        <v>27</v>
      </c>
    </row>
    <row r="4" spans="2:2" x14ac:dyDescent="0.2">
      <c r="B4" t="s">
        <v>28</v>
      </c>
    </row>
  </sheetData>
  <sheetProtection selectLockedCells="1" selectUnlockedCells="1"/>
  <phoneticPr fontId="14" type="noConversion"/>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390"/>
  <sheetViews>
    <sheetView showGridLines="0" topLeftCell="A49" zoomScale="110" zoomScaleNormal="110" workbookViewId="0">
      <selection activeCell="C12" sqref="C12"/>
    </sheetView>
  </sheetViews>
  <sheetFormatPr defaultRowHeight="12.75" x14ac:dyDescent="0.2"/>
  <cols>
    <col min="1" max="1" width="25.85546875" customWidth="1"/>
  </cols>
  <sheetData>
    <row r="4" spans="1:6" x14ac:dyDescent="0.2">
      <c r="A4" t="s">
        <v>29</v>
      </c>
    </row>
    <row r="5" spans="1:6" x14ac:dyDescent="0.2">
      <c r="A5" t="s">
        <v>30</v>
      </c>
      <c r="B5" t="s">
        <v>31</v>
      </c>
    </row>
    <row r="6" spans="1:6" x14ac:dyDescent="0.2">
      <c r="A6">
        <v>2007</v>
      </c>
      <c r="B6">
        <v>66.47</v>
      </c>
    </row>
    <row r="7" spans="1:6" x14ac:dyDescent="0.2">
      <c r="A7">
        <v>2008</v>
      </c>
      <c r="B7">
        <v>68.180000000000007</v>
      </c>
    </row>
    <row r="8" spans="1:6" x14ac:dyDescent="0.2">
      <c r="A8">
        <v>2009</v>
      </c>
      <c r="B8">
        <v>67.739999999999995</v>
      </c>
    </row>
    <row r="9" spans="1:6" x14ac:dyDescent="0.2">
      <c r="A9">
        <v>2010</v>
      </c>
      <c r="B9">
        <v>0</v>
      </c>
    </row>
    <row r="10" spans="1:6" x14ac:dyDescent="0.2">
      <c r="A10" t="s">
        <v>32</v>
      </c>
      <c r="B10">
        <v>67.47</v>
      </c>
    </row>
    <row r="14" spans="1:6" x14ac:dyDescent="0.2">
      <c r="A14" t="s">
        <v>29</v>
      </c>
    </row>
    <row r="15" spans="1:6" x14ac:dyDescent="0.2">
      <c r="A15" t="s">
        <v>33</v>
      </c>
      <c r="B15">
        <v>2007</v>
      </c>
      <c r="C15">
        <v>2008</v>
      </c>
      <c r="D15">
        <v>2009</v>
      </c>
      <c r="E15">
        <v>2010</v>
      </c>
      <c r="F15" t="s">
        <v>32</v>
      </c>
    </row>
    <row r="16" spans="1:6" x14ac:dyDescent="0.2">
      <c r="A16" t="s">
        <v>34</v>
      </c>
      <c r="B16">
        <v>31.11</v>
      </c>
      <c r="C16">
        <v>31.02</v>
      </c>
      <c r="D16">
        <v>33.340000000000003</v>
      </c>
      <c r="E16">
        <v>0</v>
      </c>
      <c r="F16">
        <v>31.81</v>
      </c>
    </row>
    <row r="17" spans="1:6" x14ac:dyDescent="0.2">
      <c r="A17" t="s">
        <v>35</v>
      </c>
      <c r="B17">
        <v>34.51</v>
      </c>
      <c r="C17">
        <v>39.700000000000003</v>
      </c>
      <c r="D17">
        <v>44.96</v>
      </c>
      <c r="E17">
        <v>0</v>
      </c>
      <c r="F17">
        <v>39.93</v>
      </c>
    </row>
    <row r="18" spans="1:6" x14ac:dyDescent="0.2">
      <c r="A18" t="s">
        <v>36</v>
      </c>
      <c r="B18">
        <v>33.64</v>
      </c>
      <c r="C18">
        <v>27.81</v>
      </c>
      <c r="D18">
        <v>28.19</v>
      </c>
      <c r="E18">
        <v>0</v>
      </c>
      <c r="F18">
        <v>29.79</v>
      </c>
    </row>
    <row r="19" spans="1:6" x14ac:dyDescent="0.2">
      <c r="A19" t="s">
        <v>37</v>
      </c>
      <c r="B19">
        <v>30.95</v>
      </c>
      <c r="C19">
        <v>30.84</v>
      </c>
      <c r="D19">
        <v>30.67</v>
      </c>
      <c r="E19">
        <v>0</v>
      </c>
      <c r="F19">
        <v>30.82</v>
      </c>
    </row>
    <row r="20" spans="1:6" x14ac:dyDescent="0.2">
      <c r="A20" t="s">
        <v>38</v>
      </c>
      <c r="B20">
        <v>35.82</v>
      </c>
      <c r="C20">
        <v>35.44</v>
      </c>
      <c r="D20">
        <v>40.799999999999997</v>
      </c>
      <c r="E20">
        <v>0</v>
      </c>
      <c r="F20">
        <v>37.33</v>
      </c>
    </row>
    <row r="21" spans="1:6" x14ac:dyDescent="0.2">
      <c r="A21" t="s">
        <v>39</v>
      </c>
      <c r="B21">
        <v>28.95</v>
      </c>
      <c r="C21">
        <v>28.04</v>
      </c>
      <c r="D21">
        <v>30.69</v>
      </c>
      <c r="E21">
        <v>0</v>
      </c>
      <c r="F21">
        <v>29.2</v>
      </c>
    </row>
    <row r="22" spans="1:6" x14ac:dyDescent="0.2">
      <c r="A22" t="s">
        <v>40</v>
      </c>
      <c r="B22">
        <v>25.97</v>
      </c>
      <c r="C22">
        <v>27.28</v>
      </c>
      <c r="D22">
        <v>29.46</v>
      </c>
      <c r="E22">
        <v>0</v>
      </c>
      <c r="F22">
        <v>27.55</v>
      </c>
    </row>
    <row r="23" spans="1:6" x14ac:dyDescent="0.2">
      <c r="A23" t="s">
        <v>41</v>
      </c>
      <c r="B23">
        <v>40.97</v>
      </c>
      <c r="C23">
        <v>42.76</v>
      </c>
      <c r="D23">
        <v>47.11</v>
      </c>
      <c r="E23">
        <v>0</v>
      </c>
      <c r="F23">
        <v>43.6</v>
      </c>
    </row>
    <row r="24" spans="1:6" x14ac:dyDescent="0.2">
      <c r="A24" t="s">
        <v>42</v>
      </c>
      <c r="B24">
        <v>39.93</v>
      </c>
      <c r="C24">
        <v>41.39</v>
      </c>
      <c r="D24">
        <v>43.12</v>
      </c>
      <c r="E24">
        <v>0</v>
      </c>
      <c r="F24">
        <v>41.47</v>
      </c>
    </row>
    <row r="25" spans="1:6" x14ac:dyDescent="0.2">
      <c r="A25" t="s">
        <v>43</v>
      </c>
      <c r="B25">
        <v>25.14</v>
      </c>
      <c r="C25">
        <v>24.2</v>
      </c>
      <c r="D25">
        <v>24.05</v>
      </c>
      <c r="E25">
        <v>0</v>
      </c>
      <c r="F25">
        <v>24.47</v>
      </c>
    </row>
    <row r="26" spans="1:6" x14ac:dyDescent="0.2">
      <c r="A26" t="s">
        <v>44</v>
      </c>
      <c r="B26">
        <v>44.36</v>
      </c>
      <c r="C26">
        <v>45.92</v>
      </c>
      <c r="D26">
        <v>50.64</v>
      </c>
      <c r="E26">
        <v>0</v>
      </c>
      <c r="F26">
        <v>46.92</v>
      </c>
    </row>
    <row r="27" spans="1:6" x14ac:dyDescent="0.2">
      <c r="A27" t="s">
        <v>45</v>
      </c>
      <c r="B27">
        <v>47.08</v>
      </c>
      <c r="C27">
        <v>50.08</v>
      </c>
      <c r="D27">
        <v>52</v>
      </c>
      <c r="E27">
        <v>0</v>
      </c>
      <c r="F27">
        <v>49.7</v>
      </c>
    </row>
    <row r="28" spans="1:6" x14ac:dyDescent="0.2">
      <c r="A28" t="s">
        <v>46</v>
      </c>
      <c r="B28">
        <v>45.38</v>
      </c>
      <c r="C28">
        <v>46.53</v>
      </c>
      <c r="D28">
        <v>45.92</v>
      </c>
      <c r="E28">
        <v>0</v>
      </c>
      <c r="F28">
        <v>45.95</v>
      </c>
    </row>
    <row r="29" spans="1:6" x14ac:dyDescent="0.2">
      <c r="A29" t="s">
        <v>47</v>
      </c>
      <c r="B29">
        <v>47.91</v>
      </c>
      <c r="C29">
        <v>49.81</v>
      </c>
      <c r="D29">
        <v>55.1</v>
      </c>
      <c r="E29">
        <v>0</v>
      </c>
      <c r="F29">
        <v>50.94</v>
      </c>
    </row>
    <row r="30" spans="1:6" x14ac:dyDescent="0.2">
      <c r="A30" t="s">
        <v>48</v>
      </c>
      <c r="B30">
        <v>44.38</v>
      </c>
      <c r="C30">
        <v>46.26</v>
      </c>
      <c r="D30">
        <v>48.69</v>
      </c>
      <c r="E30">
        <v>0</v>
      </c>
      <c r="F30">
        <v>46.44</v>
      </c>
    </row>
    <row r="31" spans="1:6" x14ac:dyDescent="0.2">
      <c r="A31" t="s">
        <v>49</v>
      </c>
      <c r="B31">
        <v>42.42</v>
      </c>
      <c r="C31">
        <v>44</v>
      </c>
      <c r="D31">
        <v>42.95</v>
      </c>
      <c r="E31">
        <v>0</v>
      </c>
      <c r="F31">
        <v>43.13</v>
      </c>
    </row>
    <row r="32" spans="1:6" x14ac:dyDescent="0.2">
      <c r="A32" t="s">
        <v>50</v>
      </c>
      <c r="B32">
        <v>47.16</v>
      </c>
      <c r="C32">
        <v>44.27</v>
      </c>
      <c r="D32">
        <v>45.63</v>
      </c>
      <c r="E32">
        <v>0</v>
      </c>
      <c r="F32">
        <v>45.68</v>
      </c>
    </row>
    <row r="33" spans="1:6" x14ac:dyDescent="0.2">
      <c r="A33" t="s">
        <v>51</v>
      </c>
      <c r="B33">
        <v>35</v>
      </c>
      <c r="C33">
        <v>37.15</v>
      </c>
      <c r="D33">
        <v>38.89</v>
      </c>
      <c r="E33">
        <v>0</v>
      </c>
      <c r="F33">
        <v>37.01</v>
      </c>
    </row>
    <row r="34" spans="1:6" x14ac:dyDescent="0.2">
      <c r="A34" t="s">
        <v>52</v>
      </c>
      <c r="B34">
        <v>68.86</v>
      </c>
      <c r="C34">
        <v>70.08</v>
      </c>
      <c r="D34">
        <v>70.44</v>
      </c>
      <c r="E34">
        <v>0</v>
      </c>
      <c r="F34">
        <v>69.790000000000006</v>
      </c>
    </row>
    <row r="35" spans="1:6" x14ac:dyDescent="0.2">
      <c r="A35" t="s">
        <v>53</v>
      </c>
      <c r="B35">
        <v>61.38</v>
      </c>
      <c r="C35">
        <v>63.33</v>
      </c>
      <c r="D35">
        <v>64.8</v>
      </c>
      <c r="E35">
        <v>0</v>
      </c>
      <c r="F35">
        <v>63.15</v>
      </c>
    </row>
    <row r="36" spans="1:6" x14ac:dyDescent="0.2">
      <c r="A36" t="s">
        <v>54</v>
      </c>
      <c r="B36">
        <v>63.6</v>
      </c>
      <c r="C36">
        <v>63.72</v>
      </c>
      <c r="D36">
        <v>64.209999999999994</v>
      </c>
      <c r="E36">
        <v>0</v>
      </c>
      <c r="F36">
        <v>63.84</v>
      </c>
    </row>
    <row r="37" spans="1:6" x14ac:dyDescent="0.2">
      <c r="A37" t="s">
        <v>55</v>
      </c>
      <c r="B37">
        <v>62.67</v>
      </c>
      <c r="C37">
        <v>62.44</v>
      </c>
      <c r="D37">
        <v>62.58</v>
      </c>
      <c r="E37">
        <v>0</v>
      </c>
      <c r="F37">
        <v>62.56</v>
      </c>
    </row>
    <row r="38" spans="1:6" x14ac:dyDescent="0.2">
      <c r="A38" t="s">
        <v>56</v>
      </c>
      <c r="B38">
        <v>74.819999999999993</v>
      </c>
      <c r="C38">
        <v>76.28</v>
      </c>
      <c r="D38">
        <v>76.2</v>
      </c>
      <c r="E38">
        <v>0</v>
      </c>
      <c r="F38">
        <v>75.77</v>
      </c>
    </row>
    <row r="39" spans="1:6" x14ac:dyDescent="0.2">
      <c r="A39" t="s">
        <v>57</v>
      </c>
      <c r="B39">
        <v>71.81</v>
      </c>
      <c r="C39">
        <v>73.260000000000005</v>
      </c>
      <c r="D39">
        <v>73.36</v>
      </c>
      <c r="E39">
        <v>0</v>
      </c>
      <c r="F39">
        <v>72.81</v>
      </c>
    </row>
    <row r="40" spans="1:6" x14ac:dyDescent="0.2">
      <c r="A40" t="s">
        <v>58</v>
      </c>
      <c r="B40">
        <v>75.91</v>
      </c>
      <c r="C40">
        <v>77.86</v>
      </c>
      <c r="D40">
        <v>78.430000000000007</v>
      </c>
      <c r="E40">
        <v>0</v>
      </c>
      <c r="F40">
        <v>77.41</v>
      </c>
    </row>
    <row r="41" spans="1:6" x14ac:dyDescent="0.2">
      <c r="A41" t="s">
        <v>59</v>
      </c>
      <c r="B41">
        <v>66.47</v>
      </c>
      <c r="C41">
        <v>68.180000000000007</v>
      </c>
      <c r="D41">
        <v>67.739999999999995</v>
      </c>
      <c r="E41">
        <v>0</v>
      </c>
      <c r="F41">
        <v>67.47</v>
      </c>
    </row>
    <row r="42" spans="1:6" x14ac:dyDescent="0.2">
      <c r="A42" t="s">
        <v>60</v>
      </c>
      <c r="B42">
        <v>70.56</v>
      </c>
      <c r="C42">
        <v>71.319999999999993</v>
      </c>
      <c r="D42">
        <v>71.2</v>
      </c>
      <c r="E42">
        <v>0</v>
      </c>
      <c r="F42">
        <v>71.03</v>
      </c>
    </row>
    <row r="43" spans="1:6" x14ac:dyDescent="0.2">
      <c r="A43" t="s">
        <v>61</v>
      </c>
      <c r="B43">
        <v>61.53</v>
      </c>
      <c r="C43">
        <v>63.08</v>
      </c>
      <c r="D43">
        <v>64.06</v>
      </c>
      <c r="E43">
        <v>0</v>
      </c>
      <c r="F43">
        <v>62.9</v>
      </c>
    </row>
    <row r="44" spans="1:6" x14ac:dyDescent="0.2">
      <c r="A44" t="s">
        <v>62</v>
      </c>
      <c r="B44">
        <v>63.06</v>
      </c>
      <c r="C44">
        <v>63.14</v>
      </c>
      <c r="D44">
        <v>63.48</v>
      </c>
      <c r="E44">
        <v>0</v>
      </c>
      <c r="F44">
        <v>63.23</v>
      </c>
    </row>
    <row r="45" spans="1:6" x14ac:dyDescent="0.2">
      <c r="A45" t="s">
        <v>63</v>
      </c>
      <c r="B45">
        <v>60.16</v>
      </c>
      <c r="C45">
        <v>62.33</v>
      </c>
      <c r="D45">
        <v>63.89</v>
      </c>
      <c r="E45">
        <v>0</v>
      </c>
      <c r="F45">
        <v>62.14</v>
      </c>
    </row>
    <row r="46" spans="1:6" x14ac:dyDescent="0.2">
      <c r="A46" t="s">
        <v>64</v>
      </c>
      <c r="B46">
        <v>61.84</v>
      </c>
      <c r="C46">
        <v>63.68</v>
      </c>
      <c r="D46">
        <v>63.93</v>
      </c>
      <c r="E46">
        <v>0</v>
      </c>
      <c r="F46">
        <v>63.16</v>
      </c>
    </row>
    <row r="47" spans="1:6" x14ac:dyDescent="0.2">
      <c r="A47" t="s">
        <v>65</v>
      </c>
      <c r="B47">
        <v>61.08</v>
      </c>
      <c r="C47">
        <v>62.66</v>
      </c>
      <c r="D47">
        <v>65.03</v>
      </c>
      <c r="E47">
        <v>0</v>
      </c>
      <c r="F47">
        <v>62.92</v>
      </c>
    </row>
    <row r="48" spans="1:6" x14ac:dyDescent="0.2">
      <c r="A48" t="s">
        <v>66</v>
      </c>
      <c r="B48">
        <v>0</v>
      </c>
      <c r="C48">
        <v>0</v>
      </c>
      <c r="D48">
        <v>0</v>
      </c>
      <c r="E48">
        <v>0</v>
      </c>
      <c r="F48">
        <v>0</v>
      </c>
    </row>
    <row r="49" spans="1:6" x14ac:dyDescent="0.2">
      <c r="A49" t="s">
        <v>32</v>
      </c>
      <c r="B49">
        <v>55.82</v>
      </c>
      <c r="C49">
        <v>56.98</v>
      </c>
      <c r="D49">
        <v>58.14</v>
      </c>
      <c r="E49">
        <v>0</v>
      </c>
      <c r="F49">
        <v>56.98</v>
      </c>
    </row>
    <row r="53" spans="1:6" x14ac:dyDescent="0.2">
      <c r="A53" t="s">
        <v>29</v>
      </c>
    </row>
    <row r="54" spans="1:6" x14ac:dyDescent="0.2">
      <c r="A54" t="s">
        <v>67</v>
      </c>
      <c r="B54">
        <v>2007</v>
      </c>
      <c r="C54">
        <v>2008</v>
      </c>
      <c r="D54">
        <v>2009</v>
      </c>
      <c r="E54">
        <v>2010</v>
      </c>
      <c r="F54" t="s">
        <v>32</v>
      </c>
    </row>
    <row r="55" spans="1:6" x14ac:dyDescent="0.2">
      <c r="A55" t="s">
        <v>68</v>
      </c>
      <c r="B55">
        <v>73.760000000000005</v>
      </c>
      <c r="C55">
        <v>71.98</v>
      </c>
      <c r="D55">
        <v>74.44</v>
      </c>
      <c r="E55">
        <v>0</v>
      </c>
      <c r="F55">
        <v>73.38</v>
      </c>
    </row>
    <row r="56" spans="1:6" x14ac:dyDescent="0.2">
      <c r="A56" t="s">
        <v>69</v>
      </c>
      <c r="B56">
        <v>62.67</v>
      </c>
      <c r="C56">
        <v>64.59</v>
      </c>
      <c r="D56">
        <v>65.13</v>
      </c>
      <c r="E56">
        <v>0</v>
      </c>
      <c r="F56">
        <v>64.14</v>
      </c>
    </row>
    <row r="57" spans="1:6" x14ac:dyDescent="0.2">
      <c r="A57" t="s">
        <v>70</v>
      </c>
      <c r="B57">
        <v>73.22</v>
      </c>
      <c r="C57">
        <v>73.05</v>
      </c>
      <c r="D57">
        <v>68.349999999999994</v>
      </c>
      <c r="E57">
        <v>0</v>
      </c>
      <c r="F57">
        <v>71.540000000000006</v>
      </c>
    </row>
    <row r="58" spans="1:6" x14ac:dyDescent="0.2">
      <c r="A58" t="s">
        <v>71</v>
      </c>
      <c r="B58">
        <v>71.84</v>
      </c>
      <c r="C58">
        <v>79.56</v>
      </c>
      <c r="D58">
        <v>80.099999999999994</v>
      </c>
      <c r="E58">
        <v>0</v>
      </c>
      <c r="F58">
        <v>77.23</v>
      </c>
    </row>
    <row r="59" spans="1:6" x14ac:dyDescent="0.2">
      <c r="A59" t="s">
        <v>72</v>
      </c>
      <c r="B59">
        <v>62.95</v>
      </c>
      <c r="C59">
        <v>65.92</v>
      </c>
      <c r="D59">
        <v>66.849999999999994</v>
      </c>
      <c r="E59">
        <v>0</v>
      </c>
      <c r="F59">
        <v>65.28</v>
      </c>
    </row>
    <row r="60" spans="1:6" x14ac:dyDescent="0.2">
      <c r="A60" t="s">
        <v>73</v>
      </c>
      <c r="B60">
        <v>54</v>
      </c>
      <c r="C60">
        <v>57.04</v>
      </c>
      <c r="D60">
        <v>55.11</v>
      </c>
      <c r="E60">
        <v>0</v>
      </c>
      <c r="F60">
        <v>55.4</v>
      </c>
    </row>
    <row r="61" spans="1:6" x14ac:dyDescent="0.2">
      <c r="A61" t="s">
        <v>74</v>
      </c>
      <c r="B61">
        <v>71.05</v>
      </c>
      <c r="C61">
        <v>70.19</v>
      </c>
      <c r="D61">
        <v>70.900000000000006</v>
      </c>
      <c r="E61">
        <v>0</v>
      </c>
      <c r="F61">
        <v>70.709999999999994</v>
      </c>
    </row>
    <row r="62" spans="1:6" x14ac:dyDescent="0.2">
      <c r="A62" t="s">
        <v>75</v>
      </c>
      <c r="B62">
        <v>71.73</v>
      </c>
      <c r="C62">
        <v>72.72</v>
      </c>
      <c r="D62">
        <v>66.400000000000006</v>
      </c>
      <c r="E62">
        <v>0</v>
      </c>
      <c r="F62">
        <v>70.38</v>
      </c>
    </row>
    <row r="63" spans="1:6" x14ac:dyDescent="0.2">
      <c r="A63" t="s">
        <v>76</v>
      </c>
      <c r="B63">
        <v>57.82</v>
      </c>
      <c r="C63">
        <v>60.06</v>
      </c>
      <c r="D63">
        <v>62.57</v>
      </c>
      <c r="E63">
        <v>0</v>
      </c>
      <c r="F63">
        <v>60.07</v>
      </c>
    </row>
    <row r="64" spans="1:6" x14ac:dyDescent="0.2">
      <c r="A64" t="s">
        <v>77</v>
      </c>
      <c r="B64">
        <v>0</v>
      </c>
      <c r="C64">
        <v>0</v>
      </c>
      <c r="D64">
        <v>100</v>
      </c>
      <c r="E64">
        <v>0</v>
      </c>
      <c r="F64">
        <v>100</v>
      </c>
    </row>
    <row r="65" spans="1:6" x14ac:dyDescent="0.2">
      <c r="A65" t="s">
        <v>32</v>
      </c>
      <c r="B65">
        <v>66.47</v>
      </c>
      <c r="C65">
        <v>68.180000000000007</v>
      </c>
      <c r="D65">
        <v>67.739999999999995</v>
      </c>
      <c r="E65">
        <v>0</v>
      </c>
      <c r="F65">
        <v>67.47</v>
      </c>
    </row>
    <row r="68" spans="1:6" x14ac:dyDescent="0.2">
      <c r="A68" t="s">
        <v>29</v>
      </c>
    </row>
    <row r="69" spans="1:6" x14ac:dyDescent="0.2">
      <c r="A69" t="s">
        <v>78</v>
      </c>
      <c r="B69">
        <v>2007</v>
      </c>
      <c r="C69">
        <v>2008</v>
      </c>
      <c r="D69">
        <v>2009</v>
      </c>
      <c r="E69">
        <v>2010</v>
      </c>
      <c r="F69" t="s">
        <v>32</v>
      </c>
    </row>
    <row r="70" spans="1:6" x14ac:dyDescent="0.2">
      <c r="A70" t="s">
        <v>79</v>
      </c>
      <c r="B70">
        <v>77.17</v>
      </c>
      <c r="C70">
        <v>76.930000000000007</v>
      </c>
      <c r="D70">
        <v>78.27</v>
      </c>
      <c r="E70">
        <v>0</v>
      </c>
      <c r="F70">
        <v>77.44</v>
      </c>
    </row>
    <row r="71" spans="1:6" x14ac:dyDescent="0.2">
      <c r="A71" t="s">
        <v>80</v>
      </c>
      <c r="B71">
        <v>81.010000000000005</v>
      </c>
      <c r="C71">
        <v>76.66</v>
      </c>
      <c r="D71">
        <v>78.239999999999995</v>
      </c>
      <c r="E71">
        <v>0</v>
      </c>
      <c r="F71">
        <v>78.569999999999993</v>
      </c>
    </row>
    <row r="72" spans="1:6" x14ac:dyDescent="0.2">
      <c r="A72" t="s">
        <v>81</v>
      </c>
      <c r="B72">
        <v>59.6</v>
      </c>
      <c r="C72">
        <v>59.18</v>
      </c>
      <c r="D72">
        <v>64.39</v>
      </c>
      <c r="E72">
        <v>0</v>
      </c>
      <c r="F72">
        <v>61.04</v>
      </c>
    </row>
    <row r="73" spans="1:6" x14ac:dyDescent="0.2">
      <c r="A73" t="s">
        <v>82</v>
      </c>
      <c r="B73">
        <v>84.25</v>
      </c>
      <c r="C73">
        <v>85.2</v>
      </c>
      <c r="D73">
        <v>79.67</v>
      </c>
      <c r="E73">
        <v>0</v>
      </c>
      <c r="F73">
        <v>83.05</v>
      </c>
    </row>
    <row r="74" spans="1:6" x14ac:dyDescent="0.2">
      <c r="A74" t="s">
        <v>83</v>
      </c>
      <c r="B74">
        <v>54.64</v>
      </c>
      <c r="C74">
        <v>60.17</v>
      </c>
      <c r="D74">
        <v>62.22</v>
      </c>
      <c r="E74">
        <v>0</v>
      </c>
      <c r="F74">
        <v>58.98</v>
      </c>
    </row>
    <row r="75" spans="1:6" x14ac:dyDescent="0.2">
      <c r="A75" t="s">
        <v>84</v>
      </c>
      <c r="B75">
        <v>58.88</v>
      </c>
      <c r="C75">
        <v>59.08</v>
      </c>
      <c r="D75">
        <v>61.05</v>
      </c>
      <c r="E75">
        <v>0</v>
      </c>
      <c r="F75">
        <v>59.66</v>
      </c>
    </row>
    <row r="76" spans="1:6" x14ac:dyDescent="0.2">
      <c r="A76" t="s">
        <v>85</v>
      </c>
      <c r="B76">
        <v>70.489999999999995</v>
      </c>
      <c r="C76">
        <v>70.91</v>
      </c>
      <c r="D76">
        <v>68.06</v>
      </c>
      <c r="E76">
        <v>0</v>
      </c>
      <c r="F76">
        <v>69.84</v>
      </c>
    </row>
    <row r="77" spans="1:6" x14ac:dyDescent="0.2">
      <c r="A77" t="s">
        <v>86</v>
      </c>
      <c r="B77">
        <v>76.45</v>
      </c>
      <c r="C77">
        <v>72.95</v>
      </c>
      <c r="D77">
        <v>65.349999999999994</v>
      </c>
      <c r="E77">
        <v>0</v>
      </c>
      <c r="F77">
        <v>71.59</v>
      </c>
    </row>
    <row r="78" spans="1:6" x14ac:dyDescent="0.2">
      <c r="A78" t="s">
        <v>87</v>
      </c>
      <c r="B78">
        <v>74.02</v>
      </c>
      <c r="C78">
        <v>74.58</v>
      </c>
      <c r="D78">
        <v>69.540000000000006</v>
      </c>
      <c r="E78">
        <v>0</v>
      </c>
      <c r="F78">
        <v>72.7</v>
      </c>
    </row>
    <row r="79" spans="1:6" x14ac:dyDescent="0.2">
      <c r="A79" t="s">
        <v>88</v>
      </c>
      <c r="B79">
        <v>72.099999999999994</v>
      </c>
      <c r="C79">
        <v>77.72</v>
      </c>
      <c r="D79">
        <v>78.86</v>
      </c>
      <c r="E79">
        <v>0</v>
      </c>
      <c r="F79">
        <v>76.260000000000005</v>
      </c>
    </row>
    <row r="80" spans="1:6" x14ac:dyDescent="0.2">
      <c r="A80" t="s">
        <v>89</v>
      </c>
      <c r="B80">
        <v>71.489999999999995</v>
      </c>
      <c r="C80">
        <v>82.08</v>
      </c>
      <c r="D80">
        <v>81.67</v>
      </c>
      <c r="E80">
        <v>0</v>
      </c>
      <c r="F80">
        <v>78.510000000000005</v>
      </c>
    </row>
    <row r="81" spans="1:6" x14ac:dyDescent="0.2">
      <c r="A81" t="s">
        <v>90</v>
      </c>
      <c r="B81">
        <v>66.819999999999993</v>
      </c>
      <c r="C81">
        <v>83.65</v>
      </c>
      <c r="D81">
        <v>91.38</v>
      </c>
      <c r="E81">
        <v>0</v>
      </c>
      <c r="F81">
        <v>80.97</v>
      </c>
    </row>
    <row r="82" spans="1:6" x14ac:dyDescent="0.2">
      <c r="A82" t="s">
        <v>91</v>
      </c>
      <c r="B82">
        <v>62.48</v>
      </c>
      <c r="C82">
        <v>63.61</v>
      </c>
      <c r="D82">
        <v>63.87</v>
      </c>
      <c r="E82">
        <v>0</v>
      </c>
      <c r="F82">
        <v>63.33</v>
      </c>
    </row>
    <row r="83" spans="1:6" x14ac:dyDescent="0.2">
      <c r="A83" t="s">
        <v>92</v>
      </c>
      <c r="B83">
        <v>65.36</v>
      </c>
      <c r="C83">
        <v>67.569999999999993</v>
      </c>
      <c r="D83">
        <v>67.87</v>
      </c>
      <c r="E83">
        <v>0</v>
      </c>
      <c r="F83">
        <v>66.959999999999994</v>
      </c>
    </row>
    <row r="84" spans="1:6" x14ac:dyDescent="0.2">
      <c r="A84" t="s">
        <v>93</v>
      </c>
      <c r="B84">
        <v>48.41</v>
      </c>
      <c r="C84">
        <v>51.27</v>
      </c>
      <c r="D84">
        <v>43.64</v>
      </c>
      <c r="E84">
        <v>0</v>
      </c>
      <c r="F84">
        <v>47.77</v>
      </c>
    </row>
    <row r="85" spans="1:6" x14ac:dyDescent="0.2">
      <c r="A85" t="s">
        <v>94</v>
      </c>
      <c r="B85">
        <v>46.93</v>
      </c>
      <c r="C85">
        <v>50.47</v>
      </c>
      <c r="D85">
        <v>58.07</v>
      </c>
      <c r="E85">
        <v>0</v>
      </c>
      <c r="F85">
        <v>51.77</v>
      </c>
    </row>
    <row r="86" spans="1:6" x14ac:dyDescent="0.2">
      <c r="A86" t="s">
        <v>95</v>
      </c>
      <c r="B86">
        <v>68.94</v>
      </c>
      <c r="C86">
        <v>69.069999999999993</v>
      </c>
      <c r="D86">
        <v>69.03</v>
      </c>
      <c r="E86">
        <v>0</v>
      </c>
      <c r="F86">
        <v>69.010000000000005</v>
      </c>
    </row>
    <row r="87" spans="1:6" x14ac:dyDescent="0.2">
      <c r="A87" t="s">
        <v>96</v>
      </c>
      <c r="B87">
        <v>77.7</v>
      </c>
      <c r="C87">
        <v>73.599999999999994</v>
      </c>
      <c r="D87">
        <v>76.31</v>
      </c>
      <c r="E87">
        <v>0</v>
      </c>
      <c r="F87">
        <v>75.83</v>
      </c>
    </row>
    <row r="88" spans="1:6" x14ac:dyDescent="0.2">
      <c r="A88" t="s">
        <v>97</v>
      </c>
      <c r="B88">
        <v>79.73</v>
      </c>
      <c r="C88">
        <v>78.13</v>
      </c>
      <c r="D88">
        <v>71.13</v>
      </c>
      <c r="E88">
        <v>0</v>
      </c>
      <c r="F88">
        <v>76.489999999999995</v>
      </c>
    </row>
    <row r="89" spans="1:6" x14ac:dyDescent="0.2">
      <c r="A89" t="s">
        <v>98</v>
      </c>
      <c r="B89">
        <v>57.3</v>
      </c>
      <c r="C89">
        <v>62.3</v>
      </c>
      <c r="D89">
        <v>57.97</v>
      </c>
      <c r="E89">
        <v>0</v>
      </c>
      <c r="F89">
        <v>59.15</v>
      </c>
    </row>
    <row r="90" spans="1:6" x14ac:dyDescent="0.2">
      <c r="A90" t="s">
        <v>99</v>
      </c>
      <c r="B90">
        <v>57.82</v>
      </c>
      <c r="C90">
        <v>60.06</v>
      </c>
      <c r="D90">
        <v>62.57</v>
      </c>
      <c r="E90">
        <v>0</v>
      </c>
      <c r="F90">
        <v>60.07</v>
      </c>
    </row>
    <row r="91" spans="1:6" x14ac:dyDescent="0.2">
      <c r="A91" t="s">
        <v>77</v>
      </c>
      <c r="B91">
        <v>0</v>
      </c>
      <c r="C91">
        <v>0</v>
      </c>
      <c r="D91">
        <v>100</v>
      </c>
      <c r="E91">
        <v>0</v>
      </c>
      <c r="F91">
        <v>100</v>
      </c>
    </row>
    <row r="92" spans="1:6" x14ac:dyDescent="0.2">
      <c r="A92" t="s">
        <v>32</v>
      </c>
      <c r="B92">
        <v>66.47</v>
      </c>
      <c r="C92">
        <v>68.180000000000007</v>
      </c>
      <c r="D92">
        <v>67.739999999999995</v>
      </c>
      <c r="E92">
        <v>0</v>
      </c>
      <c r="F92">
        <v>67.47</v>
      </c>
    </row>
    <row r="94" spans="1:6" x14ac:dyDescent="0.2">
      <c r="A94" t="s">
        <v>29</v>
      </c>
    </row>
    <row r="95" spans="1:6" x14ac:dyDescent="0.2">
      <c r="A95" t="s">
        <v>100</v>
      </c>
      <c r="B95">
        <v>2007</v>
      </c>
      <c r="C95">
        <v>2008</v>
      </c>
      <c r="D95">
        <v>2009</v>
      </c>
      <c r="E95">
        <v>2010</v>
      </c>
      <c r="F95" t="s">
        <v>32</v>
      </c>
    </row>
    <row r="96" spans="1:6" x14ac:dyDescent="0.2">
      <c r="A96" t="s">
        <v>101</v>
      </c>
      <c r="B96">
        <v>54.05</v>
      </c>
      <c r="C96">
        <v>72.22</v>
      </c>
      <c r="D96">
        <v>74.19</v>
      </c>
      <c r="E96">
        <v>0</v>
      </c>
      <c r="F96">
        <v>66.349999999999994</v>
      </c>
    </row>
    <row r="97" spans="1:6" x14ac:dyDescent="0.2">
      <c r="A97" t="s">
        <v>102</v>
      </c>
      <c r="B97">
        <v>49.03</v>
      </c>
      <c r="C97">
        <v>49.8</v>
      </c>
      <c r="D97">
        <v>70.67</v>
      </c>
      <c r="E97">
        <v>0</v>
      </c>
      <c r="F97">
        <v>55.9</v>
      </c>
    </row>
    <row r="98" spans="1:6" x14ac:dyDescent="0.2">
      <c r="A98" t="s">
        <v>103</v>
      </c>
      <c r="B98">
        <v>59.52</v>
      </c>
      <c r="C98">
        <v>56.38</v>
      </c>
      <c r="D98">
        <v>58.62</v>
      </c>
      <c r="E98">
        <v>0</v>
      </c>
      <c r="F98">
        <v>57.65</v>
      </c>
    </row>
    <row r="99" spans="1:6" x14ac:dyDescent="0.2">
      <c r="A99" t="s">
        <v>104</v>
      </c>
      <c r="B99">
        <v>68.75</v>
      </c>
      <c r="C99">
        <v>83.93</v>
      </c>
      <c r="D99">
        <v>74.14</v>
      </c>
      <c r="E99">
        <v>0</v>
      </c>
      <c r="F99">
        <v>75.930000000000007</v>
      </c>
    </row>
    <row r="100" spans="1:6" x14ac:dyDescent="0.2">
      <c r="A100" t="s">
        <v>105</v>
      </c>
      <c r="B100">
        <v>29.35</v>
      </c>
      <c r="C100">
        <v>54.26</v>
      </c>
      <c r="D100">
        <v>50.52</v>
      </c>
      <c r="E100">
        <v>0</v>
      </c>
      <c r="F100">
        <v>44.88</v>
      </c>
    </row>
    <row r="101" spans="1:6" x14ac:dyDescent="0.2">
      <c r="A101" t="s">
        <v>106</v>
      </c>
      <c r="B101">
        <v>83.78</v>
      </c>
      <c r="C101">
        <v>84.71</v>
      </c>
      <c r="D101">
        <v>92.55</v>
      </c>
      <c r="E101">
        <v>0</v>
      </c>
      <c r="F101">
        <v>87.35</v>
      </c>
    </row>
    <row r="102" spans="1:6" x14ac:dyDescent="0.2">
      <c r="A102" t="s">
        <v>107</v>
      </c>
      <c r="B102">
        <v>80</v>
      </c>
      <c r="C102">
        <v>90.63</v>
      </c>
      <c r="D102">
        <v>80</v>
      </c>
      <c r="E102">
        <v>0</v>
      </c>
      <c r="F102">
        <v>84.72</v>
      </c>
    </row>
    <row r="103" spans="1:6" x14ac:dyDescent="0.2">
      <c r="A103" t="s">
        <v>108</v>
      </c>
      <c r="B103">
        <v>52.08</v>
      </c>
      <c r="C103">
        <v>48.44</v>
      </c>
      <c r="D103">
        <v>67.5</v>
      </c>
      <c r="E103">
        <v>0</v>
      </c>
      <c r="F103">
        <v>54.61</v>
      </c>
    </row>
    <row r="104" spans="1:6" x14ac:dyDescent="0.2">
      <c r="A104" t="s">
        <v>109</v>
      </c>
      <c r="B104">
        <v>53.17</v>
      </c>
      <c r="C104">
        <v>62.02</v>
      </c>
      <c r="D104">
        <v>64.91</v>
      </c>
      <c r="E104">
        <v>0</v>
      </c>
      <c r="F104">
        <v>59.89</v>
      </c>
    </row>
    <row r="105" spans="1:6" x14ac:dyDescent="0.2">
      <c r="A105" t="s">
        <v>110</v>
      </c>
      <c r="B105">
        <v>82.61</v>
      </c>
      <c r="C105">
        <v>100</v>
      </c>
      <c r="D105">
        <v>68.75</v>
      </c>
      <c r="E105">
        <v>0</v>
      </c>
      <c r="F105">
        <v>82</v>
      </c>
    </row>
    <row r="106" spans="1:6" x14ac:dyDescent="0.2">
      <c r="A106" t="s">
        <v>111</v>
      </c>
      <c r="B106">
        <v>62.67</v>
      </c>
      <c r="C106">
        <v>67.53</v>
      </c>
      <c r="D106">
        <v>75</v>
      </c>
      <c r="E106">
        <v>0</v>
      </c>
      <c r="F106">
        <v>68.75</v>
      </c>
    </row>
    <row r="107" spans="1:6" x14ac:dyDescent="0.2">
      <c r="A107" t="s">
        <v>112</v>
      </c>
      <c r="B107">
        <v>79.63</v>
      </c>
      <c r="C107">
        <v>73.53</v>
      </c>
      <c r="D107">
        <v>79.66</v>
      </c>
      <c r="E107">
        <v>0</v>
      </c>
      <c r="F107">
        <v>77.349999999999994</v>
      </c>
    </row>
    <row r="108" spans="1:6" x14ac:dyDescent="0.2">
      <c r="A108" t="s">
        <v>113</v>
      </c>
      <c r="B108">
        <v>90.08</v>
      </c>
      <c r="C108">
        <v>76.849999999999994</v>
      </c>
      <c r="D108">
        <v>87.5</v>
      </c>
      <c r="E108">
        <v>0</v>
      </c>
      <c r="F108">
        <v>84.98</v>
      </c>
    </row>
    <row r="109" spans="1:6" x14ac:dyDescent="0.2">
      <c r="A109" t="s">
        <v>114</v>
      </c>
      <c r="B109">
        <v>94.59</v>
      </c>
      <c r="C109">
        <v>69.77</v>
      </c>
      <c r="D109">
        <v>73.91</v>
      </c>
      <c r="E109">
        <v>0</v>
      </c>
      <c r="F109">
        <v>78.569999999999993</v>
      </c>
    </row>
    <row r="110" spans="1:6" x14ac:dyDescent="0.2">
      <c r="A110" t="s">
        <v>115</v>
      </c>
      <c r="B110">
        <v>69.33</v>
      </c>
      <c r="C110">
        <v>80.849999999999994</v>
      </c>
      <c r="D110">
        <v>86.73</v>
      </c>
      <c r="E110">
        <v>0</v>
      </c>
      <c r="F110">
        <v>79.78</v>
      </c>
    </row>
    <row r="111" spans="1:6" x14ac:dyDescent="0.2">
      <c r="A111" t="s">
        <v>116</v>
      </c>
      <c r="B111">
        <v>67.150000000000006</v>
      </c>
      <c r="C111">
        <v>70.48</v>
      </c>
      <c r="D111">
        <v>54.29</v>
      </c>
      <c r="E111">
        <v>0</v>
      </c>
      <c r="F111">
        <v>64.27</v>
      </c>
    </row>
    <row r="112" spans="1:6" x14ac:dyDescent="0.2">
      <c r="A112" t="s">
        <v>117</v>
      </c>
      <c r="B112">
        <v>86.05</v>
      </c>
      <c r="C112">
        <v>96</v>
      </c>
      <c r="D112">
        <v>86.49</v>
      </c>
      <c r="E112">
        <v>0</v>
      </c>
      <c r="F112">
        <v>90</v>
      </c>
    </row>
    <row r="113" spans="1:6" x14ac:dyDescent="0.2">
      <c r="A113" t="s">
        <v>118</v>
      </c>
      <c r="B113">
        <v>54.44</v>
      </c>
      <c r="C113">
        <v>53.79</v>
      </c>
      <c r="D113">
        <v>51.72</v>
      </c>
      <c r="E113">
        <v>0</v>
      </c>
      <c r="F113">
        <v>53.29</v>
      </c>
    </row>
    <row r="114" spans="1:6" x14ac:dyDescent="0.2">
      <c r="A114" t="s">
        <v>119</v>
      </c>
      <c r="B114">
        <v>40.17</v>
      </c>
      <c r="C114">
        <v>38.29</v>
      </c>
      <c r="D114">
        <v>52.94</v>
      </c>
      <c r="E114">
        <v>0</v>
      </c>
      <c r="F114">
        <v>43.73</v>
      </c>
    </row>
    <row r="115" spans="1:6" x14ac:dyDescent="0.2">
      <c r="A115" t="s">
        <v>120</v>
      </c>
      <c r="B115">
        <v>65.06</v>
      </c>
      <c r="C115">
        <v>72.5</v>
      </c>
      <c r="D115">
        <v>80.77</v>
      </c>
      <c r="E115">
        <v>0</v>
      </c>
      <c r="F115">
        <v>73.290000000000006</v>
      </c>
    </row>
    <row r="116" spans="1:6" x14ac:dyDescent="0.2">
      <c r="A116" t="s">
        <v>121</v>
      </c>
      <c r="B116">
        <v>93.33</v>
      </c>
      <c r="C116">
        <v>76.92</v>
      </c>
      <c r="D116">
        <v>100</v>
      </c>
      <c r="E116">
        <v>0</v>
      </c>
      <c r="F116">
        <v>90</v>
      </c>
    </row>
    <row r="117" spans="1:6" x14ac:dyDescent="0.2">
      <c r="A117" t="s">
        <v>122</v>
      </c>
      <c r="B117">
        <v>92.59</v>
      </c>
      <c r="C117">
        <v>92.59</v>
      </c>
      <c r="D117">
        <v>85.71</v>
      </c>
      <c r="E117">
        <v>0</v>
      </c>
      <c r="F117">
        <v>90.67</v>
      </c>
    </row>
    <row r="118" spans="1:6" x14ac:dyDescent="0.2">
      <c r="A118" t="s">
        <v>123</v>
      </c>
      <c r="B118">
        <v>59.55</v>
      </c>
      <c r="C118">
        <v>60.49</v>
      </c>
      <c r="D118">
        <v>56.63</v>
      </c>
      <c r="E118">
        <v>0</v>
      </c>
      <c r="F118">
        <v>58.89</v>
      </c>
    </row>
    <row r="119" spans="1:6" x14ac:dyDescent="0.2">
      <c r="A119" t="s">
        <v>124</v>
      </c>
      <c r="B119">
        <v>80.650000000000006</v>
      </c>
      <c r="C119">
        <v>63.41</v>
      </c>
      <c r="D119">
        <v>57.14</v>
      </c>
      <c r="E119">
        <v>0</v>
      </c>
      <c r="F119">
        <v>67</v>
      </c>
    </row>
    <row r="120" spans="1:6" x14ac:dyDescent="0.2">
      <c r="A120" t="s">
        <v>125</v>
      </c>
      <c r="B120">
        <v>79.66</v>
      </c>
      <c r="C120">
        <v>79.37</v>
      </c>
      <c r="D120">
        <v>73.680000000000007</v>
      </c>
      <c r="E120">
        <v>0</v>
      </c>
      <c r="F120">
        <v>77.650000000000006</v>
      </c>
    </row>
    <row r="121" spans="1:6" x14ac:dyDescent="0.2">
      <c r="A121" t="s">
        <v>126</v>
      </c>
      <c r="B121">
        <v>22.88</v>
      </c>
      <c r="C121">
        <v>36.700000000000003</v>
      </c>
      <c r="D121">
        <v>32.770000000000003</v>
      </c>
      <c r="E121">
        <v>0</v>
      </c>
      <c r="F121">
        <v>30.64</v>
      </c>
    </row>
    <row r="122" spans="1:6" x14ac:dyDescent="0.2">
      <c r="A122" t="s">
        <v>127</v>
      </c>
      <c r="B122">
        <v>50.55</v>
      </c>
      <c r="C122">
        <v>55.88</v>
      </c>
      <c r="D122">
        <v>51.69</v>
      </c>
      <c r="E122">
        <v>0</v>
      </c>
      <c r="F122">
        <v>52.84</v>
      </c>
    </row>
    <row r="123" spans="1:6" x14ac:dyDescent="0.2">
      <c r="A123" t="s">
        <v>128</v>
      </c>
      <c r="B123">
        <v>76.52</v>
      </c>
      <c r="C123">
        <v>87.29</v>
      </c>
      <c r="D123">
        <v>86.46</v>
      </c>
      <c r="E123">
        <v>0</v>
      </c>
      <c r="F123">
        <v>83.35</v>
      </c>
    </row>
    <row r="124" spans="1:6" x14ac:dyDescent="0.2">
      <c r="A124" t="s">
        <v>129</v>
      </c>
      <c r="B124">
        <v>33.700000000000003</v>
      </c>
      <c r="C124">
        <v>39.53</v>
      </c>
      <c r="D124">
        <v>61.7</v>
      </c>
      <c r="E124">
        <v>0</v>
      </c>
      <c r="F124">
        <v>45.22</v>
      </c>
    </row>
    <row r="125" spans="1:6" x14ac:dyDescent="0.2">
      <c r="A125" t="s">
        <v>130</v>
      </c>
      <c r="B125">
        <v>73.83</v>
      </c>
      <c r="C125">
        <v>81.78</v>
      </c>
      <c r="D125">
        <v>81.34</v>
      </c>
      <c r="E125">
        <v>0</v>
      </c>
      <c r="F125">
        <v>79.150000000000006</v>
      </c>
    </row>
    <row r="126" spans="1:6" x14ac:dyDescent="0.2">
      <c r="A126" t="s">
        <v>131</v>
      </c>
      <c r="B126">
        <v>78.13</v>
      </c>
      <c r="C126">
        <v>70.59</v>
      </c>
      <c r="D126">
        <v>65.63</v>
      </c>
      <c r="E126">
        <v>0</v>
      </c>
      <c r="F126">
        <v>71.430000000000007</v>
      </c>
    </row>
    <row r="127" spans="1:6" x14ac:dyDescent="0.2">
      <c r="A127" t="s">
        <v>132</v>
      </c>
      <c r="B127">
        <v>52.63</v>
      </c>
      <c r="C127">
        <v>65</v>
      </c>
      <c r="D127">
        <v>51.72</v>
      </c>
      <c r="E127">
        <v>0</v>
      </c>
      <c r="F127">
        <v>55.88</v>
      </c>
    </row>
    <row r="128" spans="1:6" x14ac:dyDescent="0.2">
      <c r="A128" t="s">
        <v>133</v>
      </c>
      <c r="B128">
        <v>58.27</v>
      </c>
      <c r="C128">
        <v>57.01</v>
      </c>
      <c r="D128">
        <v>67.84</v>
      </c>
      <c r="E128">
        <v>0</v>
      </c>
      <c r="F128">
        <v>61.39</v>
      </c>
    </row>
    <row r="129" spans="1:6" x14ac:dyDescent="0.2">
      <c r="A129" t="s">
        <v>134</v>
      </c>
      <c r="B129">
        <v>63.01</v>
      </c>
      <c r="C129">
        <v>34.94</v>
      </c>
      <c r="D129">
        <v>35.380000000000003</v>
      </c>
      <c r="E129">
        <v>0</v>
      </c>
      <c r="F129">
        <v>44.34</v>
      </c>
    </row>
    <row r="130" spans="1:6" x14ac:dyDescent="0.2">
      <c r="A130" t="s">
        <v>135</v>
      </c>
      <c r="B130">
        <v>90.24</v>
      </c>
      <c r="C130">
        <v>85.71</v>
      </c>
      <c r="D130">
        <v>91.18</v>
      </c>
      <c r="E130">
        <v>0</v>
      </c>
      <c r="F130">
        <v>89.09</v>
      </c>
    </row>
    <row r="131" spans="1:6" x14ac:dyDescent="0.2">
      <c r="A131" t="s">
        <v>136</v>
      </c>
      <c r="B131">
        <v>74.34</v>
      </c>
      <c r="C131">
        <v>76.23</v>
      </c>
      <c r="D131">
        <v>78.45</v>
      </c>
      <c r="E131">
        <v>0</v>
      </c>
      <c r="F131">
        <v>76.349999999999994</v>
      </c>
    </row>
    <row r="132" spans="1:6" x14ac:dyDescent="0.2">
      <c r="A132" t="s">
        <v>137</v>
      </c>
      <c r="B132">
        <v>58.41</v>
      </c>
      <c r="C132">
        <v>65.58</v>
      </c>
      <c r="D132">
        <v>57.58</v>
      </c>
      <c r="E132">
        <v>0</v>
      </c>
      <c r="F132">
        <v>60.56</v>
      </c>
    </row>
    <row r="133" spans="1:6" x14ac:dyDescent="0.2">
      <c r="A133" t="s">
        <v>138</v>
      </c>
      <c r="B133">
        <v>75.09</v>
      </c>
      <c r="C133">
        <v>74.27</v>
      </c>
      <c r="D133">
        <v>68.760000000000005</v>
      </c>
      <c r="E133">
        <v>0</v>
      </c>
      <c r="F133">
        <v>72.67</v>
      </c>
    </row>
    <row r="134" spans="1:6" x14ac:dyDescent="0.2">
      <c r="A134" t="s">
        <v>139</v>
      </c>
      <c r="B134">
        <v>53.85</v>
      </c>
      <c r="C134">
        <v>66.67</v>
      </c>
      <c r="D134">
        <v>45.65</v>
      </c>
      <c r="E134">
        <v>0</v>
      </c>
      <c r="F134">
        <v>54.84</v>
      </c>
    </row>
    <row r="135" spans="1:6" x14ac:dyDescent="0.2">
      <c r="A135" t="s">
        <v>140</v>
      </c>
      <c r="B135">
        <v>58</v>
      </c>
      <c r="C135">
        <v>60.47</v>
      </c>
      <c r="D135">
        <v>62.86</v>
      </c>
      <c r="E135">
        <v>0</v>
      </c>
      <c r="F135">
        <v>60.16</v>
      </c>
    </row>
    <row r="136" spans="1:6" x14ac:dyDescent="0.2">
      <c r="A136" t="s">
        <v>141</v>
      </c>
      <c r="B136">
        <v>28.95</v>
      </c>
      <c r="C136">
        <v>31.71</v>
      </c>
      <c r="D136">
        <v>72.73</v>
      </c>
      <c r="E136">
        <v>0</v>
      </c>
      <c r="F136">
        <v>42.86</v>
      </c>
    </row>
    <row r="137" spans="1:6" x14ac:dyDescent="0.2">
      <c r="A137" t="s">
        <v>142</v>
      </c>
      <c r="B137">
        <v>59.09</v>
      </c>
      <c r="C137">
        <v>82.35</v>
      </c>
      <c r="D137">
        <v>77.78</v>
      </c>
      <c r="E137">
        <v>0</v>
      </c>
      <c r="F137">
        <v>71.930000000000007</v>
      </c>
    </row>
    <row r="138" spans="1:6" x14ac:dyDescent="0.2">
      <c r="A138" t="s">
        <v>143</v>
      </c>
      <c r="B138">
        <v>69.849999999999994</v>
      </c>
      <c r="C138">
        <v>63.16</v>
      </c>
      <c r="D138">
        <v>69.72</v>
      </c>
      <c r="E138">
        <v>0</v>
      </c>
      <c r="F138">
        <v>67.64</v>
      </c>
    </row>
    <row r="139" spans="1:6" x14ac:dyDescent="0.2">
      <c r="A139" t="s">
        <v>144</v>
      </c>
      <c r="B139">
        <v>65.87</v>
      </c>
      <c r="C139">
        <v>75.86</v>
      </c>
      <c r="D139">
        <v>73.989999999999995</v>
      </c>
      <c r="E139">
        <v>0</v>
      </c>
      <c r="F139">
        <v>71.290000000000006</v>
      </c>
    </row>
    <row r="140" spans="1:6" x14ac:dyDescent="0.2">
      <c r="A140" t="s">
        <v>145</v>
      </c>
      <c r="B140">
        <v>86.67</v>
      </c>
      <c r="C140">
        <v>75.56</v>
      </c>
      <c r="D140">
        <v>92.31</v>
      </c>
      <c r="E140">
        <v>0</v>
      </c>
      <c r="F140">
        <v>84.21</v>
      </c>
    </row>
    <row r="141" spans="1:6" x14ac:dyDescent="0.2">
      <c r="A141" t="s">
        <v>146</v>
      </c>
      <c r="B141">
        <v>69.31</v>
      </c>
      <c r="C141">
        <v>74.11</v>
      </c>
      <c r="D141">
        <v>72.11</v>
      </c>
      <c r="E141">
        <v>0</v>
      </c>
      <c r="F141">
        <v>71.88</v>
      </c>
    </row>
    <row r="142" spans="1:6" x14ac:dyDescent="0.2">
      <c r="A142" t="s">
        <v>147</v>
      </c>
      <c r="B142">
        <v>71.430000000000007</v>
      </c>
      <c r="C142">
        <v>75</v>
      </c>
      <c r="D142">
        <v>54.55</v>
      </c>
      <c r="E142">
        <v>0</v>
      </c>
      <c r="F142">
        <v>68.03</v>
      </c>
    </row>
    <row r="143" spans="1:6" x14ac:dyDescent="0.2">
      <c r="A143" t="s">
        <v>148</v>
      </c>
      <c r="B143">
        <v>31.43</v>
      </c>
      <c r="C143">
        <v>32.5</v>
      </c>
      <c r="D143">
        <v>32.26</v>
      </c>
      <c r="E143">
        <v>0</v>
      </c>
      <c r="F143">
        <v>32.08</v>
      </c>
    </row>
    <row r="144" spans="1:6" x14ac:dyDescent="0.2">
      <c r="A144" t="s">
        <v>149</v>
      </c>
      <c r="B144">
        <v>66.22</v>
      </c>
      <c r="C144">
        <v>83.9</v>
      </c>
      <c r="D144">
        <v>91.38</v>
      </c>
      <c r="E144">
        <v>0</v>
      </c>
      <c r="F144">
        <v>80.89</v>
      </c>
    </row>
    <row r="145" spans="1:6" x14ac:dyDescent="0.2">
      <c r="A145" t="s">
        <v>150</v>
      </c>
      <c r="B145">
        <v>70.05</v>
      </c>
      <c r="C145">
        <v>67.69</v>
      </c>
      <c r="D145">
        <v>69.709999999999994</v>
      </c>
      <c r="E145">
        <v>0</v>
      </c>
      <c r="F145">
        <v>69.12</v>
      </c>
    </row>
    <row r="146" spans="1:6" x14ac:dyDescent="0.2">
      <c r="A146" t="s">
        <v>151</v>
      </c>
      <c r="B146">
        <v>86.49</v>
      </c>
      <c r="C146">
        <v>81.97</v>
      </c>
      <c r="D146">
        <v>90.38</v>
      </c>
      <c r="E146">
        <v>0</v>
      </c>
      <c r="F146">
        <v>86.1</v>
      </c>
    </row>
    <row r="147" spans="1:6" x14ac:dyDescent="0.2">
      <c r="A147" t="s">
        <v>152</v>
      </c>
      <c r="B147">
        <v>55.38</v>
      </c>
      <c r="C147">
        <v>33.33</v>
      </c>
      <c r="D147">
        <v>44.62</v>
      </c>
      <c r="E147">
        <v>0</v>
      </c>
      <c r="F147">
        <v>44.22</v>
      </c>
    </row>
    <row r="148" spans="1:6" x14ac:dyDescent="0.2">
      <c r="A148" t="s">
        <v>153</v>
      </c>
      <c r="B148">
        <v>64.95</v>
      </c>
      <c r="C148">
        <v>79.23</v>
      </c>
      <c r="D148">
        <v>82.62</v>
      </c>
      <c r="E148">
        <v>0</v>
      </c>
      <c r="F148">
        <v>76.08</v>
      </c>
    </row>
    <row r="149" spans="1:6" x14ac:dyDescent="0.2">
      <c r="A149" t="s">
        <v>154</v>
      </c>
      <c r="B149">
        <v>75.14</v>
      </c>
      <c r="C149">
        <v>66.67</v>
      </c>
      <c r="D149">
        <v>67.94</v>
      </c>
      <c r="E149">
        <v>0</v>
      </c>
      <c r="F149">
        <v>70.19</v>
      </c>
    </row>
    <row r="150" spans="1:6" x14ac:dyDescent="0.2">
      <c r="A150" t="s">
        <v>155</v>
      </c>
      <c r="B150">
        <v>48.74</v>
      </c>
      <c r="C150">
        <v>60.87</v>
      </c>
      <c r="D150">
        <v>67.37</v>
      </c>
      <c r="E150">
        <v>0</v>
      </c>
      <c r="F150">
        <v>58.36</v>
      </c>
    </row>
    <row r="151" spans="1:6" x14ac:dyDescent="0.2">
      <c r="A151" t="s">
        <v>156</v>
      </c>
      <c r="B151">
        <v>58.16</v>
      </c>
      <c r="C151">
        <v>43.07</v>
      </c>
      <c r="D151">
        <v>70.540000000000006</v>
      </c>
      <c r="E151">
        <v>0</v>
      </c>
      <c r="F151">
        <v>57</v>
      </c>
    </row>
    <row r="152" spans="1:6" x14ac:dyDescent="0.2">
      <c r="A152" t="s">
        <v>157</v>
      </c>
      <c r="B152">
        <v>52.53</v>
      </c>
      <c r="C152">
        <v>57.86</v>
      </c>
      <c r="D152">
        <v>51.86</v>
      </c>
      <c r="E152">
        <v>0</v>
      </c>
      <c r="F152">
        <v>54.14</v>
      </c>
    </row>
    <row r="153" spans="1:6" x14ac:dyDescent="0.2">
      <c r="A153" t="s">
        <v>158</v>
      </c>
      <c r="B153">
        <v>41.01</v>
      </c>
      <c r="C153">
        <v>39.39</v>
      </c>
      <c r="D153">
        <v>53.03</v>
      </c>
      <c r="E153">
        <v>0</v>
      </c>
      <c r="F153">
        <v>44.42</v>
      </c>
    </row>
    <row r="154" spans="1:6" x14ac:dyDescent="0.2">
      <c r="A154" t="s">
        <v>159</v>
      </c>
      <c r="B154">
        <v>50.9</v>
      </c>
      <c r="C154">
        <v>47.8</v>
      </c>
      <c r="D154">
        <v>40.99</v>
      </c>
      <c r="E154">
        <v>0</v>
      </c>
      <c r="F154">
        <v>46.68</v>
      </c>
    </row>
    <row r="155" spans="1:6" x14ac:dyDescent="0.2">
      <c r="A155" t="s">
        <v>160</v>
      </c>
      <c r="B155">
        <v>62.5</v>
      </c>
      <c r="C155">
        <v>52.63</v>
      </c>
      <c r="D155">
        <v>74.19</v>
      </c>
      <c r="E155">
        <v>0</v>
      </c>
      <c r="F155">
        <v>62.39</v>
      </c>
    </row>
    <row r="156" spans="1:6" x14ac:dyDescent="0.2">
      <c r="A156" t="s">
        <v>161</v>
      </c>
      <c r="B156">
        <v>41.51</v>
      </c>
      <c r="C156">
        <v>52.29</v>
      </c>
      <c r="D156">
        <v>61.44</v>
      </c>
      <c r="E156">
        <v>0</v>
      </c>
      <c r="F156">
        <v>51.61</v>
      </c>
    </row>
    <row r="157" spans="1:6" x14ac:dyDescent="0.2">
      <c r="A157" t="s">
        <v>162</v>
      </c>
      <c r="B157">
        <v>69.459999999999994</v>
      </c>
      <c r="C157">
        <v>72.7</v>
      </c>
      <c r="D157">
        <v>69.900000000000006</v>
      </c>
      <c r="E157">
        <v>0</v>
      </c>
      <c r="F157">
        <v>70.680000000000007</v>
      </c>
    </row>
    <row r="158" spans="1:6" x14ac:dyDescent="0.2">
      <c r="A158" t="s">
        <v>163</v>
      </c>
      <c r="B158">
        <v>55.83</v>
      </c>
      <c r="C158">
        <v>65.91</v>
      </c>
      <c r="D158">
        <v>59.85</v>
      </c>
      <c r="E158">
        <v>0</v>
      </c>
      <c r="F158">
        <v>60.68</v>
      </c>
    </row>
    <row r="159" spans="1:6" x14ac:dyDescent="0.2">
      <c r="A159" t="s">
        <v>164</v>
      </c>
      <c r="B159">
        <v>50</v>
      </c>
      <c r="C159">
        <v>72.55</v>
      </c>
      <c r="D159">
        <v>75.47</v>
      </c>
      <c r="E159">
        <v>0</v>
      </c>
      <c r="F159">
        <v>65.239999999999995</v>
      </c>
    </row>
    <row r="160" spans="1:6" x14ac:dyDescent="0.2">
      <c r="A160" t="s">
        <v>165</v>
      </c>
      <c r="B160">
        <v>60</v>
      </c>
      <c r="C160">
        <v>78.38</v>
      </c>
      <c r="D160">
        <v>73.53</v>
      </c>
      <c r="E160">
        <v>0</v>
      </c>
      <c r="F160">
        <v>72.53</v>
      </c>
    </row>
    <row r="161" spans="1:6" x14ac:dyDescent="0.2">
      <c r="A161" t="s">
        <v>166</v>
      </c>
      <c r="B161">
        <v>62.5</v>
      </c>
      <c r="C161">
        <v>84.44</v>
      </c>
      <c r="D161">
        <v>60</v>
      </c>
      <c r="E161">
        <v>0</v>
      </c>
      <c r="F161">
        <v>70.91</v>
      </c>
    </row>
    <row r="162" spans="1:6" x14ac:dyDescent="0.2">
      <c r="A162" t="s">
        <v>167</v>
      </c>
      <c r="B162">
        <v>66.67</v>
      </c>
      <c r="C162">
        <v>52.5</v>
      </c>
      <c r="D162">
        <v>55.17</v>
      </c>
      <c r="E162">
        <v>0</v>
      </c>
      <c r="F162">
        <v>58.1</v>
      </c>
    </row>
    <row r="163" spans="1:6" x14ac:dyDescent="0.2">
      <c r="A163" t="s">
        <v>168</v>
      </c>
      <c r="B163">
        <v>84.58</v>
      </c>
      <c r="C163">
        <v>79.69</v>
      </c>
      <c r="D163">
        <v>78.13</v>
      </c>
      <c r="E163">
        <v>0</v>
      </c>
      <c r="F163">
        <v>80.680000000000007</v>
      </c>
    </row>
    <row r="164" spans="1:6" x14ac:dyDescent="0.2">
      <c r="A164" t="s">
        <v>169</v>
      </c>
      <c r="B164">
        <v>47.95</v>
      </c>
      <c r="C164">
        <v>45.68</v>
      </c>
      <c r="D164">
        <v>47.7</v>
      </c>
      <c r="E164">
        <v>0</v>
      </c>
      <c r="F164">
        <v>47.1</v>
      </c>
    </row>
    <row r="165" spans="1:6" x14ac:dyDescent="0.2">
      <c r="A165" t="s">
        <v>170</v>
      </c>
      <c r="B165">
        <v>87.75</v>
      </c>
      <c r="C165">
        <v>85.84</v>
      </c>
      <c r="D165">
        <v>81.099999999999994</v>
      </c>
      <c r="E165">
        <v>0</v>
      </c>
      <c r="F165">
        <v>84.82</v>
      </c>
    </row>
    <row r="166" spans="1:6" x14ac:dyDescent="0.2">
      <c r="A166" t="s">
        <v>171</v>
      </c>
      <c r="B166">
        <v>83.87</v>
      </c>
      <c r="C166">
        <v>69.23</v>
      </c>
      <c r="D166">
        <v>72.22</v>
      </c>
      <c r="E166">
        <v>0</v>
      </c>
      <c r="F166">
        <v>75.27</v>
      </c>
    </row>
    <row r="167" spans="1:6" x14ac:dyDescent="0.2">
      <c r="A167" t="s">
        <v>172</v>
      </c>
      <c r="B167">
        <v>62.92</v>
      </c>
      <c r="C167">
        <v>62.81</v>
      </c>
      <c r="D167">
        <v>79.34</v>
      </c>
      <c r="E167">
        <v>0</v>
      </c>
      <c r="F167">
        <v>68.88</v>
      </c>
    </row>
    <row r="168" spans="1:6" x14ac:dyDescent="0.2">
      <c r="A168" t="s">
        <v>173</v>
      </c>
      <c r="B168">
        <v>61.54</v>
      </c>
      <c r="C168">
        <v>60.87</v>
      </c>
      <c r="D168">
        <v>72</v>
      </c>
      <c r="E168">
        <v>0</v>
      </c>
      <c r="F168">
        <v>64.86</v>
      </c>
    </row>
    <row r="169" spans="1:6" x14ac:dyDescent="0.2">
      <c r="A169" t="s">
        <v>174</v>
      </c>
      <c r="B169">
        <v>56.12</v>
      </c>
      <c r="C169">
        <v>52.45</v>
      </c>
      <c r="D169">
        <v>47.74</v>
      </c>
      <c r="E169">
        <v>0</v>
      </c>
      <c r="F169">
        <v>52.68</v>
      </c>
    </row>
    <row r="170" spans="1:6" x14ac:dyDescent="0.2">
      <c r="A170" t="s">
        <v>175</v>
      </c>
      <c r="B170">
        <v>81.77</v>
      </c>
      <c r="C170">
        <v>67.209999999999994</v>
      </c>
      <c r="D170">
        <v>73.2</v>
      </c>
      <c r="E170">
        <v>0</v>
      </c>
      <c r="F170">
        <v>74.17</v>
      </c>
    </row>
    <row r="171" spans="1:6" x14ac:dyDescent="0.2">
      <c r="A171" t="s">
        <v>176</v>
      </c>
      <c r="B171">
        <v>44.58</v>
      </c>
      <c r="C171">
        <v>46.13</v>
      </c>
      <c r="D171">
        <v>39.450000000000003</v>
      </c>
      <c r="E171">
        <v>0</v>
      </c>
      <c r="F171">
        <v>43.35</v>
      </c>
    </row>
    <row r="172" spans="1:6" x14ac:dyDescent="0.2">
      <c r="A172" t="s">
        <v>177</v>
      </c>
      <c r="B172">
        <v>75</v>
      </c>
      <c r="C172">
        <v>83.5</v>
      </c>
      <c r="D172">
        <v>86.96</v>
      </c>
      <c r="E172">
        <v>0</v>
      </c>
      <c r="F172">
        <v>81.430000000000007</v>
      </c>
    </row>
    <row r="173" spans="1:6" x14ac:dyDescent="0.2">
      <c r="A173" t="s">
        <v>178</v>
      </c>
      <c r="B173">
        <v>100</v>
      </c>
      <c r="C173">
        <v>82.61</v>
      </c>
      <c r="D173">
        <v>90.91</v>
      </c>
      <c r="E173">
        <v>0</v>
      </c>
      <c r="F173">
        <v>90</v>
      </c>
    </row>
    <row r="174" spans="1:6" x14ac:dyDescent="0.2">
      <c r="A174" t="s">
        <v>179</v>
      </c>
      <c r="B174">
        <v>36.090000000000003</v>
      </c>
      <c r="C174">
        <v>27.33</v>
      </c>
      <c r="D174">
        <v>28.75</v>
      </c>
      <c r="E174">
        <v>0</v>
      </c>
      <c r="F174">
        <v>30.71</v>
      </c>
    </row>
    <row r="175" spans="1:6" x14ac:dyDescent="0.2">
      <c r="A175" t="s">
        <v>180</v>
      </c>
      <c r="B175">
        <v>96.04</v>
      </c>
      <c r="C175">
        <v>97.96</v>
      </c>
      <c r="D175">
        <v>90.82</v>
      </c>
      <c r="E175">
        <v>0</v>
      </c>
      <c r="F175">
        <v>94.95</v>
      </c>
    </row>
    <row r="176" spans="1:6" x14ac:dyDescent="0.2">
      <c r="A176" t="s">
        <v>181</v>
      </c>
      <c r="B176">
        <v>49.77</v>
      </c>
      <c r="C176">
        <v>49.14</v>
      </c>
      <c r="D176">
        <v>23.4</v>
      </c>
      <c r="E176">
        <v>0</v>
      </c>
      <c r="F176">
        <v>41.81</v>
      </c>
    </row>
    <row r="177" spans="1:6" x14ac:dyDescent="0.2">
      <c r="A177" t="s">
        <v>182</v>
      </c>
      <c r="B177">
        <v>60.53</v>
      </c>
      <c r="C177">
        <v>76.739999999999995</v>
      </c>
      <c r="D177">
        <v>70.83</v>
      </c>
      <c r="E177">
        <v>0</v>
      </c>
      <c r="F177">
        <v>69.77</v>
      </c>
    </row>
    <row r="178" spans="1:6" x14ac:dyDescent="0.2">
      <c r="A178" t="s">
        <v>183</v>
      </c>
      <c r="B178">
        <v>78.260000000000005</v>
      </c>
      <c r="C178">
        <v>80</v>
      </c>
      <c r="D178">
        <v>76.47</v>
      </c>
      <c r="E178">
        <v>0</v>
      </c>
      <c r="F178">
        <v>78.33</v>
      </c>
    </row>
    <row r="179" spans="1:6" x14ac:dyDescent="0.2">
      <c r="A179" t="s">
        <v>184</v>
      </c>
      <c r="B179">
        <v>46.81</v>
      </c>
      <c r="C179">
        <v>52.38</v>
      </c>
      <c r="D179">
        <v>65.790000000000006</v>
      </c>
      <c r="E179">
        <v>0</v>
      </c>
      <c r="F179">
        <v>54.33</v>
      </c>
    </row>
    <row r="180" spans="1:6" x14ac:dyDescent="0.2">
      <c r="A180" t="s">
        <v>185</v>
      </c>
      <c r="B180">
        <v>60.53</v>
      </c>
      <c r="C180">
        <v>70.83</v>
      </c>
      <c r="D180">
        <v>55.56</v>
      </c>
      <c r="E180">
        <v>0</v>
      </c>
      <c r="F180">
        <v>61.8</v>
      </c>
    </row>
    <row r="181" spans="1:6" x14ac:dyDescent="0.2">
      <c r="A181" t="s">
        <v>186</v>
      </c>
      <c r="B181">
        <v>57.41</v>
      </c>
      <c r="C181">
        <v>75</v>
      </c>
      <c r="D181">
        <v>70.27</v>
      </c>
      <c r="E181">
        <v>0</v>
      </c>
      <c r="F181">
        <v>66.91</v>
      </c>
    </row>
    <row r="182" spans="1:6" x14ac:dyDescent="0.2">
      <c r="A182" t="s">
        <v>187</v>
      </c>
      <c r="B182">
        <v>91.67</v>
      </c>
      <c r="C182">
        <v>89.94</v>
      </c>
      <c r="D182">
        <v>91.45</v>
      </c>
      <c r="E182">
        <v>0</v>
      </c>
      <c r="F182">
        <v>91.04</v>
      </c>
    </row>
    <row r="183" spans="1:6" x14ac:dyDescent="0.2">
      <c r="A183" t="s">
        <v>188</v>
      </c>
      <c r="B183">
        <v>58.82</v>
      </c>
      <c r="C183">
        <v>72.22</v>
      </c>
      <c r="D183">
        <v>87.5</v>
      </c>
      <c r="E183">
        <v>0</v>
      </c>
      <c r="F183">
        <v>72.55</v>
      </c>
    </row>
    <row r="184" spans="1:6" x14ac:dyDescent="0.2">
      <c r="A184" t="s">
        <v>189</v>
      </c>
      <c r="B184">
        <v>65.14</v>
      </c>
      <c r="C184">
        <v>66.59</v>
      </c>
      <c r="D184">
        <v>69.06</v>
      </c>
      <c r="E184">
        <v>0</v>
      </c>
      <c r="F184">
        <v>66.959999999999994</v>
      </c>
    </row>
    <row r="185" spans="1:6" x14ac:dyDescent="0.2">
      <c r="A185" t="s">
        <v>190</v>
      </c>
      <c r="B185">
        <v>64.290000000000006</v>
      </c>
      <c r="C185">
        <v>34.619999999999997</v>
      </c>
      <c r="D185">
        <v>75</v>
      </c>
      <c r="E185">
        <v>0</v>
      </c>
      <c r="F185">
        <v>57.69</v>
      </c>
    </row>
    <row r="186" spans="1:6" x14ac:dyDescent="0.2">
      <c r="A186" t="s">
        <v>191</v>
      </c>
      <c r="B186">
        <v>50.16</v>
      </c>
      <c r="C186">
        <v>43.53</v>
      </c>
      <c r="D186">
        <v>34.700000000000003</v>
      </c>
      <c r="E186">
        <v>0</v>
      </c>
      <c r="F186">
        <v>42.68</v>
      </c>
    </row>
    <row r="187" spans="1:6" x14ac:dyDescent="0.2">
      <c r="A187" t="s">
        <v>192</v>
      </c>
      <c r="B187">
        <v>53.41</v>
      </c>
      <c r="C187">
        <v>56.69</v>
      </c>
      <c r="D187">
        <v>63.73</v>
      </c>
      <c r="E187">
        <v>0</v>
      </c>
      <c r="F187">
        <v>57.91</v>
      </c>
    </row>
    <row r="188" spans="1:6" x14ac:dyDescent="0.2">
      <c r="A188" t="s">
        <v>193</v>
      </c>
      <c r="B188">
        <v>35.29</v>
      </c>
      <c r="C188">
        <v>22.86</v>
      </c>
      <c r="D188">
        <v>44.83</v>
      </c>
      <c r="E188">
        <v>0</v>
      </c>
      <c r="F188">
        <v>33.67</v>
      </c>
    </row>
    <row r="189" spans="1:6" x14ac:dyDescent="0.2">
      <c r="A189" t="s">
        <v>194</v>
      </c>
      <c r="B189">
        <v>59.38</v>
      </c>
      <c r="C189">
        <v>58.54</v>
      </c>
      <c r="D189">
        <v>64</v>
      </c>
      <c r="E189">
        <v>0</v>
      </c>
      <c r="F189">
        <v>60.98</v>
      </c>
    </row>
    <row r="190" spans="1:6" x14ac:dyDescent="0.2">
      <c r="A190" t="s">
        <v>195</v>
      </c>
      <c r="B190">
        <v>63.39</v>
      </c>
      <c r="C190">
        <v>64.180000000000007</v>
      </c>
      <c r="D190">
        <v>65.790000000000006</v>
      </c>
      <c r="E190">
        <v>0</v>
      </c>
      <c r="F190">
        <v>64.459999999999994</v>
      </c>
    </row>
    <row r="191" spans="1:6" x14ac:dyDescent="0.2">
      <c r="A191" t="s">
        <v>196</v>
      </c>
      <c r="B191">
        <v>66.540000000000006</v>
      </c>
      <c r="C191">
        <v>75.209999999999994</v>
      </c>
      <c r="D191">
        <v>72.73</v>
      </c>
      <c r="E191">
        <v>0</v>
      </c>
      <c r="F191">
        <v>71.41</v>
      </c>
    </row>
    <row r="192" spans="1:6" x14ac:dyDescent="0.2">
      <c r="A192" t="s">
        <v>197</v>
      </c>
      <c r="B192">
        <v>63.06</v>
      </c>
      <c r="C192">
        <v>71.48</v>
      </c>
      <c r="D192">
        <v>63.61</v>
      </c>
      <c r="E192">
        <v>0</v>
      </c>
      <c r="F192">
        <v>66.180000000000007</v>
      </c>
    </row>
    <row r="193" spans="1:6" x14ac:dyDescent="0.2">
      <c r="A193" t="s">
        <v>198</v>
      </c>
      <c r="B193">
        <v>59.85</v>
      </c>
      <c r="C193">
        <v>64.42</v>
      </c>
      <c r="D193">
        <v>62.99</v>
      </c>
      <c r="E193">
        <v>0</v>
      </c>
      <c r="F193">
        <v>62.56</v>
      </c>
    </row>
    <row r="194" spans="1:6" x14ac:dyDescent="0.2">
      <c r="A194" t="s">
        <v>199</v>
      </c>
      <c r="B194">
        <v>69.23</v>
      </c>
      <c r="C194">
        <v>63.04</v>
      </c>
      <c r="D194">
        <v>68.180000000000007</v>
      </c>
      <c r="E194">
        <v>0</v>
      </c>
      <c r="F194">
        <v>66.37</v>
      </c>
    </row>
    <row r="195" spans="1:6" x14ac:dyDescent="0.2">
      <c r="A195" t="s">
        <v>200</v>
      </c>
      <c r="B195">
        <v>66.38</v>
      </c>
      <c r="C195">
        <v>75.38</v>
      </c>
      <c r="D195">
        <v>73.28</v>
      </c>
      <c r="E195">
        <v>0</v>
      </c>
      <c r="F195">
        <v>71.819999999999993</v>
      </c>
    </row>
    <row r="196" spans="1:6" x14ac:dyDescent="0.2">
      <c r="A196" t="s">
        <v>201</v>
      </c>
      <c r="B196">
        <v>67.72</v>
      </c>
      <c r="C196">
        <v>83.59</v>
      </c>
      <c r="D196">
        <v>91.19</v>
      </c>
      <c r="E196">
        <v>0</v>
      </c>
      <c r="F196">
        <v>80.94</v>
      </c>
    </row>
    <row r="197" spans="1:6" x14ac:dyDescent="0.2">
      <c r="A197" t="s">
        <v>202</v>
      </c>
      <c r="B197">
        <v>84.31</v>
      </c>
      <c r="C197">
        <v>84.68</v>
      </c>
      <c r="D197">
        <v>83.19</v>
      </c>
      <c r="E197">
        <v>0</v>
      </c>
      <c r="F197">
        <v>84.05</v>
      </c>
    </row>
    <row r="198" spans="1:6" x14ac:dyDescent="0.2">
      <c r="A198" t="s">
        <v>203</v>
      </c>
      <c r="B198">
        <v>66.8</v>
      </c>
      <c r="C198">
        <v>69.180000000000007</v>
      </c>
      <c r="D198">
        <v>69.09</v>
      </c>
      <c r="E198">
        <v>0</v>
      </c>
      <c r="F198">
        <v>68.349999999999994</v>
      </c>
    </row>
    <row r="199" spans="1:6" x14ac:dyDescent="0.2">
      <c r="A199" t="s">
        <v>204</v>
      </c>
      <c r="B199">
        <v>71.430000000000007</v>
      </c>
      <c r="C199">
        <v>60.42</v>
      </c>
      <c r="D199">
        <v>77.08</v>
      </c>
      <c r="E199">
        <v>0</v>
      </c>
      <c r="F199">
        <v>69.739999999999995</v>
      </c>
    </row>
    <row r="200" spans="1:6" x14ac:dyDescent="0.2">
      <c r="A200" t="s">
        <v>205</v>
      </c>
      <c r="B200">
        <v>78</v>
      </c>
      <c r="C200">
        <v>71.930000000000007</v>
      </c>
      <c r="D200">
        <v>70.59</v>
      </c>
      <c r="E200">
        <v>0</v>
      </c>
      <c r="F200">
        <v>73.42</v>
      </c>
    </row>
    <row r="201" spans="1:6" x14ac:dyDescent="0.2">
      <c r="A201" t="s">
        <v>206</v>
      </c>
      <c r="B201">
        <v>62.12</v>
      </c>
      <c r="C201">
        <v>71.540000000000006</v>
      </c>
      <c r="D201">
        <v>72.89</v>
      </c>
      <c r="E201">
        <v>0</v>
      </c>
      <c r="F201">
        <v>68.67</v>
      </c>
    </row>
    <row r="202" spans="1:6" x14ac:dyDescent="0.2">
      <c r="A202" t="s">
        <v>207</v>
      </c>
      <c r="B202">
        <v>58.82</v>
      </c>
      <c r="C202">
        <v>66.67</v>
      </c>
      <c r="D202">
        <v>77.78</v>
      </c>
      <c r="E202">
        <v>0</v>
      </c>
      <c r="F202">
        <v>67.69</v>
      </c>
    </row>
    <row r="203" spans="1:6" x14ac:dyDescent="0.2">
      <c r="A203" t="s">
        <v>208</v>
      </c>
      <c r="B203">
        <v>65</v>
      </c>
      <c r="C203">
        <v>65.22</v>
      </c>
      <c r="D203">
        <v>76.92</v>
      </c>
      <c r="E203">
        <v>0</v>
      </c>
      <c r="F203">
        <v>68.48</v>
      </c>
    </row>
    <row r="204" spans="1:6" x14ac:dyDescent="0.2">
      <c r="A204" t="s">
        <v>209</v>
      </c>
      <c r="B204">
        <v>76.64</v>
      </c>
      <c r="C204">
        <v>82.17</v>
      </c>
      <c r="D204">
        <v>82.3</v>
      </c>
      <c r="E204">
        <v>0</v>
      </c>
      <c r="F204">
        <v>80.400000000000006</v>
      </c>
    </row>
    <row r="205" spans="1:6" x14ac:dyDescent="0.2">
      <c r="A205" t="s">
        <v>210</v>
      </c>
      <c r="B205">
        <v>56.63</v>
      </c>
      <c r="C205">
        <v>67.06</v>
      </c>
      <c r="D205">
        <v>46.89</v>
      </c>
      <c r="E205">
        <v>0</v>
      </c>
      <c r="F205">
        <v>57.18</v>
      </c>
    </row>
    <row r="206" spans="1:6" x14ac:dyDescent="0.2">
      <c r="A206" t="s">
        <v>211</v>
      </c>
      <c r="B206">
        <v>75.180000000000007</v>
      </c>
      <c r="C206">
        <v>72.790000000000006</v>
      </c>
      <c r="D206">
        <v>71.97</v>
      </c>
      <c r="E206">
        <v>0</v>
      </c>
      <c r="F206">
        <v>73.239999999999995</v>
      </c>
    </row>
    <row r="207" spans="1:6" x14ac:dyDescent="0.2">
      <c r="A207" t="s">
        <v>212</v>
      </c>
      <c r="B207">
        <v>42.73</v>
      </c>
      <c r="C207">
        <v>48.51</v>
      </c>
      <c r="D207">
        <v>46.91</v>
      </c>
      <c r="E207">
        <v>0</v>
      </c>
      <c r="F207">
        <v>45.89</v>
      </c>
    </row>
    <row r="208" spans="1:6" x14ac:dyDescent="0.2">
      <c r="A208" t="s">
        <v>213</v>
      </c>
      <c r="B208">
        <v>64.05</v>
      </c>
      <c r="C208">
        <v>67.12</v>
      </c>
      <c r="D208">
        <v>71.81</v>
      </c>
      <c r="E208">
        <v>0</v>
      </c>
      <c r="F208">
        <v>67.739999999999995</v>
      </c>
    </row>
    <row r="209" spans="1:6" x14ac:dyDescent="0.2">
      <c r="A209" t="s">
        <v>214</v>
      </c>
      <c r="B209">
        <v>84.09</v>
      </c>
      <c r="C209">
        <v>76.92</v>
      </c>
      <c r="D209">
        <v>69.010000000000005</v>
      </c>
      <c r="E209">
        <v>0</v>
      </c>
      <c r="F209">
        <v>77.22</v>
      </c>
    </row>
    <row r="210" spans="1:6" x14ac:dyDescent="0.2">
      <c r="A210" t="s">
        <v>215</v>
      </c>
      <c r="B210">
        <v>78.87</v>
      </c>
      <c r="C210">
        <v>67.23</v>
      </c>
      <c r="D210">
        <v>55.9</v>
      </c>
      <c r="E210">
        <v>0</v>
      </c>
      <c r="F210">
        <v>67.19</v>
      </c>
    </row>
    <row r="211" spans="1:6" x14ac:dyDescent="0.2">
      <c r="A211" t="s">
        <v>216</v>
      </c>
      <c r="B211">
        <v>73.08</v>
      </c>
      <c r="C211">
        <v>88.46</v>
      </c>
      <c r="D211">
        <v>92.59</v>
      </c>
      <c r="E211">
        <v>0</v>
      </c>
      <c r="F211">
        <v>84.81</v>
      </c>
    </row>
    <row r="212" spans="1:6" x14ac:dyDescent="0.2">
      <c r="A212" t="s">
        <v>217</v>
      </c>
      <c r="B212">
        <v>77.78</v>
      </c>
      <c r="C212">
        <v>85.11</v>
      </c>
      <c r="D212">
        <v>64.099999999999994</v>
      </c>
      <c r="E212">
        <v>0</v>
      </c>
      <c r="F212">
        <v>76.430000000000007</v>
      </c>
    </row>
    <row r="213" spans="1:6" x14ac:dyDescent="0.2">
      <c r="A213" t="s">
        <v>218</v>
      </c>
      <c r="B213">
        <v>75.27</v>
      </c>
      <c r="C213">
        <v>82.18</v>
      </c>
      <c r="D213">
        <v>95.54</v>
      </c>
      <c r="E213">
        <v>0</v>
      </c>
      <c r="F213">
        <v>84.97</v>
      </c>
    </row>
    <row r="214" spans="1:6" x14ac:dyDescent="0.2">
      <c r="A214" t="s">
        <v>219</v>
      </c>
      <c r="B214">
        <v>44.88</v>
      </c>
      <c r="C214">
        <v>26.52</v>
      </c>
      <c r="D214">
        <v>25.64</v>
      </c>
      <c r="E214">
        <v>0</v>
      </c>
      <c r="F214">
        <v>32.450000000000003</v>
      </c>
    </row>
    <row r="215" spans="1:6" x14ac:dyDescent="0.2">
      <c r="A215" t="s">
        <v>220</v>
      </c>
      <c r="B215">
        <v>70.97</v>
      </c>
      <c r="C215">
        <v>69.33</v>
      </c>
      <c r="D215">
        <v>75.36</v>
      </c>
      <c r="E215">
        <v>0</v>
      </c>
      <c r="F215">
        <v>71.73</v>
      </c>
    </row>
    <row r="216" spans="1:6" x14ac:dyDescent="0.2">
      <c r="A216" t="s">
        <v>221</v>
      </c>
      <c r="B216">
        <v>77.55</v>
      </c>
      <c r="C216">
        <v>62.5</v>
      </c>
      <c r="D216">
        <v>73.33</v>
      </c>
      <c r="E216">
        <v>0</v>
      </c>
      <c r="F216">
        <v>71.64</v>
      </c>
    </row>
    <row r="217" spans="1:6" x14ac:dyDescent="0.2">
      <c r="A217" t="s">
        <v>222</v>
      </c>
      <c r="B217">
        <v>60.98</v>
      </c>
      <c r="C217">
        <v>72.13</v>
      </c>
      <c r="D217">
        <v>51.4</v>
      </c>
      <c r="E217">
        <v>0</v>
      </c>
      <c r="F217">
        <v>61.93</v>
      </c>
    </row>
    <row r="218" spans="1:6" x14ac:dyDescent="0.2">
      <c r="A218" t="s">
        <v>223</v>
      </c>
      <c r="B218">
        <v>44.44</v>
      </c>
      <c r="C218">
        <v>48.57</v>
      </c>
      <c r="D218">
        <v>93.33</v>
      </c>
      <c r="E218">
        <v>0</v>
      </c>
      <c r="F218">
        <v>57.35</v>
      </c>
    </row>
    <row r="219" spans="1:6" x14ac:dyDescent="0.2">
      <c r="A219" t="s">
        <v>224</v>
      </c>
      <c r="B219">
        <v>48</v>
      </c>
      <c r="C219">
        <v>61.43</v>
      </c>
      <c r="D219">
        <v>62.18</v>
      </c>
      <c r="E219">
        <v>0</v>
      </c>
      <c r="F219">
        <v>57.29</v>
      </c>
    </row>
    <row r="220" spans="1:6" x14ac:dyDescent="0.2">
      <c r="A220" t="s">
        <v>225</v>
      </c>
      <c r="B220">
        <v>84.51</v>
      </c>
      <c r="C220">
        <v>90.91</v>
      </c>
      <c r="D220">
        <v>84.13</v>
      </c>
      <c r="E220">
        <v>0</v>
      </c>
      <c r="F220">
        <v>86.73</v>
      </c>
    </row>
    <row r="221" spans="1:6" x14ac:dyDescent="0.2">
      <c r="A221" t="s">
        <v>226</v>
      </c>
      <c r="B221">
        <v>64.180000000000007</v>
      </c>
      <c r="C221">
        <v>68.97</v>
      </c>
      <c r="D221">
        <v>64.69</v>
      </c>
      <c r="E221">
        <v>0</v>
      </c>
      <c r="F221">
        <v>66.040000000000006</v>
      </c>
    </row>
    <row r="222" spans="1:6" x14ac:dyDescent="0.2">
      <c r="A222" t="s">
        <v>227</v>
      </c>
      <c r="B222">
        <v>79.099999999999994</v>
      </c>
      <c r="C222">
        <v>83.14</v>
      </c>
      <c r="D222">
        <v>82.65</v>
      </c>
      <c r="E222">
        <v>0</v>
      </c>
      <c r="F222">
        <v>81.66</v>
      </c>
    </row>
    <row r="223" spans="1:6" x14ac:dyDescent="0.2">
      <c r="A223" t="s">
        <v>228</v>
      </c>
      <c r="B223">
        <v>76.02</v>
      </c>
      <c r="C223">
        <v>77.06</v>
      </c>
      <c r="D223">
        <v>74.959999999999994</v>
      </c>
      <c r="E223">
        <v>0</v>
      </c>
      <c r="F223">
        <v>76.010000000000005</v>
      </c>
    </row>
    <row r="224" spans="1:6" x14ac:dyDescent="0.2">
      <c r="A224" t="s">
        <v>229</v>
      </c>
      <c r="B224">
        <v>87.92</v>
      </c>
      <c r="C224">
        <v>89.25</v>
      </c>
      <c r="D224">
        <v>87.25</v>
      </c>
      <c r="E224">
        <v>0</v>
      </c>
      <c r="F224">
        <v>88.1</v>
      </c>
    </row>
    <row r="225" spans="1:6" x14ac:dyDescent="0.2">
      <c r="A225" t="s">
        <v>230</v>
      </c>
      <c r="B225">
        <v>76.430000000000007</v>
      </c>
      <c r="C225">
        <v>70.66</v>
      </c>
      <c r="D225">
        <v>70.430000000000007</v>
      </c>
      <c r="E225">
        <v>0</v>
      </c>
      <c r="F225">
        <v>72.209999999999994</v>
      </c>
    </row>
    <row r="226" spans="1:6" x14ac:dyDescent="0.2">
      <c r="A226" t="s">
        <v>231</v>
      </c>
      <c r="B226">
        <v>78.069999999999993</v>
      </c>
      <c r="C226">
        <v>64.459999999999994</v>
      </c>
      <c r="D226">
        <v>56.29</v>
      </c>
      <c r="E226">
        <v>0</v>
      </c>
      <c r="F226">
        <v>66.459999999999994</v>
      </c>
    </row>
    <row r="227" spans="1:6" x14ac:dyDescent="0.2">
      <c r="A227" t="s">
        <v>232</v>
      </c>
      <c r="B227">
        <v>78.569999999999993</v>
      </c>
      <c r="C227">
        <v>62.79</v>
      </c>
      <c r="D227">
        <v>66.67</v>
      </c>
      <c r="E227">
        <v>0</v>
      </c>
      <c r="F227">
        <v>70.209999999999994</v>
      </c>
    </row>
    <row r="228" spans="1:6" x14ac:dyDescent="0.2">
      <c r="A228" t="s">
        <v>233</v>
      </c>
      <c r="B228">
        <v>41.86</v>
      </c>
      <c r="C228">
        <v>51.72</v>
      </c>
      <c r="D228">
        <v>62.93</v>
      </c>
      <c r="E228">
        <v>0</v>
      </c>
      <c r="F228">
        <v>51.8</v>
      </c>
    </row>
    <row r="229" spans="1:6" x14ac:dyDescent="0.2">
      <c r="A229" t="s">
        <v>234</v>
      </c>
      <c r="B229">
        <v>61.21</v>
      </c>
      <c r="C229">
        <v>62.7</v>
      </c>
      <c r="D229">
        <v>66.06</v>
      </c>
      <c r="E229">
        <v>0</v>
      </c>
      <c r="F229">
        <v>63.57</v>
      </c>
    </row>
    <row r="230" spans="1:6" x14ac:dyDescent="0.2">
      <c r="A230" t="s">
        <v>235</v>
      </c>
      <c r="B230">
        <v>80.459999999999994</v>
      </c>
      <c r="C230">
        <v>74.52</v>
      </c>
      <c r="D230">
        <v>78.540000000000006</v>
      </c>
      <c r="E230">
        <v>0</v>
      </c>
      <c r="F230">
        <v>77.78</v>
      </c>
    </row>
    <row r="231" spans="1:6" x14ac:dyDescent="0.2">
      <c r="A231" t="s">
        <v>236</v>
      </c>
      <c r="B231">
        <v>78.569999999999993</v>
      </c>
      <c r="C231">
        <v>60</v>
      </c>
      <c r="D231">
        <v>76</v>
      </c>
      <c r="E231">
        <v>0</v>
      </c>
      <c r="F231">
        <v>71.19</v>
      </c>
    </row>
    <row r="232" spans="1:6" x14ac:dyDescent="0.2">
      <c r="A232" t="s">
        <v>237</v>
      </c>
      <c r="B232">
        <v>69.5</v>
      </c>
      <c r="C232">
        <v>67.819999999999993</v>
      </c>
      <c r="D232">
        <v>71.62</v>
      </c>
      <c r="E232">
        <v>0</v>
      </c>
      <c r="F232">
        <v>69.69</v>
      </c>
    </row>
    <row r="233" spans="1:6" x14ac:dyDescent="0.2">
      <c r="A233" t="s">
        <v>238</v>
      </c>
      <c r="B233">
        <v>72.16</v>
      </c>
      <c r="C233">
        <v>72.72</v>
      </c>
      <c r="D233">
        <v>72.47</v>
      </c>
      <c r="E233">
        <v>0</v>
      </c>
      <c r="F233">
        <v>72.45</v>
      </c>
    </row>
    <row r="234" spans="1:6" x14ac:dyDescent="0.2">
      <c r="A234" t="s">
        <v>239</v>
      </c>
      <c r="B234">
        <v>37.5</v>
      </c>
      <c r="C234">
        <v>46.34</v>
      </c>
      <c r="D234">
        <v>49.47</v>
      </c>
      <c r="E234">
        <v>0</v>
      </c>
      <c r="F234">
        <v>44.53</v>
      </c>
    </row>
    <row r="235" spans="1:6" x14ac:dyDescent="0.2">
      <c r="A235" t="s">
        <v>240</v>
      </c>
      <c r="B235">
        <v>89.66</v>
      </c>
      <c r="C235">
        <v>84</v>
      </c>
      <c r="D235">
        <v>77.27</v>
      </c>
      <c r="E235">
        <v>0</v>
      </c>
      <c r="F235">
        <v>84.21</v>
      </c>
    </row>
    <row r="236" spans="1:6" x14ac:dyDescent="0.2">
      <c r="A236" t="s">
        <v>241</v>
      </c>
      <c r="B236">
        <v>66.67</v>
      </c>
      <c r="C236">
        <v>77.27</v>
      </c>
      <c r="D236">
        <v>72.41</v>
      </c>
      <c r="E236">
        <v>0</v>
      </c>
      <c r="F236">
        <v>72.459999999999994</v>
      </c>
    </row>
    <row r="237" spans="1:6" x14ac:dyDescent="0.2">
      <c r="A237" t="s">
        <v>242</v>
      </c>
      <c r="B237">
        <v>54.82</v>
      </c>
      <c r="C237">
        <v>59.97</v>
      </c>
      <c r="D237">
        <v>64.61</v>
      </c>
      <c r="E237">
        <v>0</v>
      </c>
      <c r="F237">
        <v>59.67</v>
      </c>
    </row>
    <row r="238" spans="1:6" x14ac:dyDescent="0.2">
      <c r="A238" t="s">
        <v>243</v>
      </c>
      <c r="B238">
        <v>46.15</v>
      </c>
      <c r="C238">
        <v>49.84</v>
      </c>
      <c r="D238">
        <v>46.78</v>
      </c>
      <c r="E238">
        <v>0</v>
      </c>
      <c r="F238">
        <v>47.64</v>
      </c>
    </row>
    <row r="239" spans="1:6" x14ac:dyDescent="0.2">
      <c r="A239" t="s">
        <v>244</v>
      </c>
      <c r="B239">
        <v>54.55</v>
      </c>
      <c r="C239">
        <v>64.290000000000006</v>
      </c>
      <c r="D239">
        <v>53.33</v>
      </c>
      <c r="E239">
        <v>0</v>
      </c>
      <c r="F239">
        <v>57.5</v>
      </c>
    </row>
    <row r="240" spans="1:6" x14ac:dyDescent="0.2">
      <c r="A240" t="s">
        <v>245</v>
      </c>
      <c r="B240">
        <v>59.68</v>
      </c>
      <c r="C240">
        <v>65.75</v>
      </c>
      <c r="D240">
        <v>71.790000000000006</v>
      </c>
      <c r="E240">
        <v>0</v>
      </c>
      <c r="F240">
        <v>66.2</v>
      </c>
    </row>
    <row r="241" spans="1:6" x14ac:dyDescent="0.2">
      <c r="A241" t="s">
        <v>246</v>
      </c>
      <c r="B241">
        <v>73.209999999999994</v>
      </c>
      <c r="C241">
        <v>82.83</v>
      </c>
      <c r="D241">
        <v>77.27</v>
      </c>
      <c r="E241">
        <v>0</v>
      </c>
      <c r="F241">
        <v>78.040000000000006</v>
      </c>
    </row>
    <row r="242" spans="1:6" x14ac:dyDescent="0.2">
      <c r="A242" t="s">
        <v>247</v>
      </c>
      <c r="B242">
        <v>37.1</v>
      </c>
      <c r="C242">
        <v>45.81</v>
      </c>
      <c r="D242">
        <v>42.17</v>
      </c>
      <c r="E242">
        <v>0</v>
      </c>
      <c r="F242">
        <v>41.8</v>
      </c>
    </row>
    <row r="243" spans="1:6" x14ac:dyDescent="0.2">
      <c r="A243" t="s">
        <v>248</v>
      </c>
      <c r="B243">
        <v>65.38</v>
      </c>
      <c r="C243">
        <v>66.67</v>
      </c>
      <c r="D243">
        <v>56.25</v>
      </c>
      <c r="E243">
        <v>0</v>
      </c>
      <c r="F243">
        <v>62.5</v>
      </c>
    </row>
    <row r="244" spans="1:6" x14ac:dyDescent="0.2">
      <c r="A244" t="s">
        <v>249</v>
      </c>
      <c r="B244">
        <v>90</v>
      </c>
      <c r="C244">
        <v>85.11</v>
      </c>
      <c r="D244">
        <v>75.56</v>
      </c>
      <c r="E244">
        <v>0</v>
      </c>
      <c r="F244">
        <v>82.79</v>
      </c>
    </row>
    <row r="245" spans="1:6" x14ac:dyDescent="0.2">
      <c r="A245" t="s">
        <v>250</v>
      </c>
      <c r="B245">
        <v>56.92</v>
      </c>
      <c r="C245">
        <v>73.55</v>
      </c>
      <c r="D245">
        <v>73.19</v>
      </c>
      <c r="E245">
        <v>0</v>
      </c>
      <c r="F245">
        <v>68.319999999999993</v>
      </c>
    </row>
    <row r="246" spans="1:6" x14ac:dyDescent="0.2">
      <c r="A246" t="s">
        <v>251</v>
      </c>
      <c r="B246">
        <v>75.400000000000006</v>
      </c>
      <c r="C246">
        <v>79.84</v>
      </c>
      <c r="D246">
        <v>74.8</v>
      </c>
      <c r="E246">
        <v>0</v>
      </c>
      <c r="F246">
        <v>76.680000000000007</v>
      </c>
    </row>
    <row r="247" spans="1:6" x14ac:dyDescent="0.2">
      <c r="A247" t="s">
        <v>252</v>
      </c>
      <c r="B247">
        <v>70.180000000000007</v>
      </c>
      <c r="C247">
        <v>73.33</v>
      </c>
      <c r="D247">
        <v>80.489999999999995</v>
      </c>
      <c r="E247">
        <v>0</v>
      </c>
      <c r="F247">
        <v>74.05</v>
      </c>
    </row>
    <row r="248" spans="1:6" x14ac:dyDescent="0.2">
      <c r="A248" t="s">
        <v>253</v>
      </c>
      <c r="B248">
        <v>85</v>
      </c>
      <c r="C248">
        <v>61.11</v>
      </c>
      <c r="D248">
        <v>60</v>
      </c>
      <c r="E248">
        <v>0</v>
      </c>
      <c r="F248">
        <v>68.25</v>
      </c>
    </row>
    <row r="249" spans="1:6" x14ac:dyDescent="0.2">
      <c r="A249" t="s">
        <v>254</v>
      </c>
      <c r="B249">
        <v>81.010000000000005</v>
      </c>
      <c r="C249">
        <v>79.760000000000005</v>
      </c>
      <c r="D249">
        <v>81.650000000000006</v>
      </c>
      <c r="E249">
        <v>0</v>
      </c>
      <c r="F249">
        <v>80.78</v>
      </c>
    </row>
    <row r="250" spans="1:6" x14ac:dyDescent="0.2">
      <c r="A250" t="s">
        <v>255</v>
      </c>
      <c r="B250">
        <v>55.17</v>
      </c>
      <c r="C250">
        <v>67.86</v>
      </c>
      <c r="D250">
        <v>70</v>
      </c>
      <c r="E250">
        <v>0</v>
      </c>
      <c r="F250">
        <v>64.95</v>
      </c>
    </row>
    <row r="251" spans="1:6" x14ac:dyDescent="0.2">
      <c r="A251" t="s">
        <v>256</v>
      </c>
      <c r="B251">
        <v>75</v>
      </c>
      <c r="C251">
        <v>66.67</v>
      </c>
      <c r="D251">
        <v>75.53</v>
      </c>
      <c r="E251">
        <v>0</v>
      </c>
      <c r="F251">
        <v>72.19</v>
      </c>
    </row>
    <row r="252" spans="1:6" x14ac:dyDescent="0.2">
      <c r="A252" t="s">
        <v>257</v>
      </c>
      <c r="B252">
        <v>47.66</v>
      </c>
      <c r="C252">
        <v>42.42</v>
      </c>
      <c r="D252">
        <v>41.67</v>
      </c>
      <c r="E252">
        <v>0</v>
      </c>
      <c r="F252">
        <v>44.04</v>
      </c>
    </row>
    <row r="253" spans="1:6" x14ac:dyDescent="0.2">
      <c r="A253" t="s">
        <v>258</v>
      </c>
      <c r="B253">
        <v>69.959999999999994</v>
      </c>
      <c r="C253">
        <v>73.28</v>
      </c>
      <c r="D253">
        <v>91.37</v>
      </c>
      <c r="E253">
        <v>0</v>
      </c>
      <c r="F253">
        <v>77.88</v>
      </c>
    </row>
    <row r="254" spans="1:6" x14ac:dyDescent="0.2">
      <c r="A254" t="s">
        <v>259</v>
      </c>
      <c r="B254">
        <v>53.85</v>
      </c>
      <c r="C254">
        <v>60.87</v>
      </c>
      <c r="D254">
        <v>78.569999999999993</v>
      </c>
      <c r="E254">
        <v>0</v>
      </c>
      <c r="F254">
        <v>64</v>
      </c>
    </row>
    <row r="255" spans="1:6" x14ac:dyDescent="0.2">
      <c r="A255" t="s">
        <v>260</v>
      </c>
      <c r="B255">
        <v>70.59</v>
      </c>
      <c r="C255">
        <v>71.069999999999993</v>
      </c>
      <c r="D255">
        <v>71.34</v>
      </c>
      <c r="E255">
        <v>0</v>
      </c>
      <c r="F255">
        <v>71.02</v>
      </c>
    </row>
    <row r="256" spans="1:6" x14ac:dyDescent="0.2">
      <c r="A256" t="s">
        <v>261</v>
      </c>
      <c r="B256">
        <v>59.09</v>
      </c>
      <c r="C256">
        <v>67.39</v>
      </c>
      <c r="D256">
        <v>54.55</v>
      </c>
      <c r="E256">
        <v>0</v>
      </c>
      <c r="F256">
        <v>60.45</v>
      </c>
    </row>
    <row r="257" spans="1:6" x14ac:dyDescent="0.2">
      <c r="A257" t="s">
        <v>262</v>
      </c>
      <c r="B257">
        <v>55.06</v>
      </c>
      <c r="C257">
        <v>52.56</v>
      </c>
      <c r="D257">
        <v>43.9</v>
      </c>
      <c r="E257">
        <v>0</v>
      </c>
      <c r="F257">
        <v>50.6</v>
      </c>
    </row>
    <row r="258" spans="1:6" x14ac:dyDescent="0.2">
      <c r="A258" t="s">
        <v>263</v>
      </c>
      <c r="B258">
        <v>77.27</v>
      </c>
      <c r="C258">
        <v>80.650000000000006</v>
      </c>
      <c r="D258">
        <v>57.58</v>
      </c>
      <c r="E258">
        <v>0</v>
      </c>
      <c r="F258">
        <v>70.930000000000007</v>
      </c>
    </row>
    <row r="259" spans="1:6" x14ac:dyDescent="0.2">
      <c r="A259" t="s">
        <v>264</v>
      </c>
      <c r="B259">
        <v>77.78</v>
      </c>
      <c r="C259">
        <v>78.72</v>
      </c>
      <c r="D259">
        <v>86.05</v>
      </c>
      <c r="E259">
        <v>0</v>
      </c>
      <c r="F259">
        <v>80.95</v>
      </c>
    </row>
    <row r="260" spans="1:6" x14ac:dyDescent="0.2">
      <c r="A260" t="s">
        <v>265</v>
      </c>
      <c r="B260">
        <v>72.28</v>
      </c>
      <c r="C260">
        <v>66.069999999999993</v>
      </c>
      <c r="D260">
        <v>65.52</v>
      </c>
      <c r="E260">
        <v>0</v>
      </c>
      <c r="F260">
        <v>67.78</v>
      </c>
    </row>
    <row r="261" spans="1:6" x14ac:dyDescent="0.2">
      <c r="A261" t="s">
        <v>266</v>
      </c>
      <c r="B261">
        <v>32.9</v>
      </c>
      <c r="C261">
        <v>36.69</v>
      </c>
      <c r="D261">
        <v>35.9</v>
      </c>
      <c r="E261">
        <v>0</v>
      </c>
      <c r="F261">
        <v>35.04</v>
      </c>
    </row>
    <row r="262" spans="1:6" x14ac:dyDescent="0.2">
      <c r="A262" t="s">
        <v>267</v>
      </c>
      <c r="B262">
        <v>45.45</v>
      </c>
      <c r="C262">
        <v>62.79</v>
      </c>
      <c r="D262">
        <v>59.62</v>
      </c>
      <c r="E262">
        <v>0</v>
      </c>
      <c r="F262">
        <v>55.93</v>
      </c>
    </row>
    <row r="263" spans="1:6" x14ac:dyDescent="0.2">
      <c r="A263" t="s">
        <v>268</v>
      </c>
      <c r="B263">
        <v>48.62</v>
      </c>
      <c r="C263">
        <v>42.56</v>
      </c>
      <c r="D263">
        <v>36.630000000000003</v>
      </c>
      <c r="E263">
        <v>0</v>
      </c>
      <c r="F263">
        <v>42.68</v>
      </c>
    </row>
    <row r="264" spans="1:6" x14ac:dyDescent="0.2">
      <c r="A264" t="s">
        <v>269</v>
      </c>
      <c r="B264">
        <v>54.05</v>
      </c>
      <c r="C264">
        <v>53.57</v>
      </c>
      <c r="D264">
        <v>42.86</v>
      </c>
      <c r="E264">
        <v>0</v>
      </c>
      <c r="F264">
        <v>49.53</v>
      </c>
    </row>
    <row r="265" spans="1:6" x14ac:dyDescent="0.2">
      <c r="A265" t="s">
        <v>270</v>
      </c>
      <c r="B265">
        <v>50.38</v>
      </c>
      <c r="C265">
        <v>61.8</v>
      </c>
      <c r="D265">
        <v>68.55</v>
      </c>
      <c r="E265">
        <v>0</v>
      </c>
      <c r="F265">
        <v>60.2</v>
      </c>
    </row>
    <row r="266" spans="1:6" x14ac:dyDescent="0.2">
      <c r="A266" t="s">
        <v>271</v>
      </c>
      <c r="B266">
        <v>84.13</v>
      </c>
      <c r="C266">
        <v>82.05</v>
      </c>
      <c r="D266">
        <v>90.24</v>
      </c>
      <c r="E266">
        <v>0</v>
      </c>
      <c r="F266">
        <v>85.31</v>
      </c>
    </row>
    <row r="267" spans="1:6" x14ac:dyDescent="0.2">
      <c r="A267" t="s">
        <v>272</v>
      </c>
      <c r="B267">
        <v>85</v>
      </c>
      <c r="C267">
        <v>83.78</v>
      </c>
      <c r="D267">
        <v>80.95</v>
      </c>
      <c r="E267">
        <v>0</v>
      </c>
      <c r="F267">
        <v>83.19</v>
      </c>
    </row>
    <row r="268" spans="1:6" x14ac:dyDescent="0.2">
      <c r="A268" t="s">
        <v>273</v>
      </c>
      <c r="B268">
        <v>69.03</v>
      </c>
      <c r="C268">
        <v>65.290000000000006</v>
      </c>
      <c r="D268">
        <v>64.91</v>
      </c>
      <c r="E268">
        <v>0</v>
      </c>
      <c r="F268">
        <v>66.38</v>
      </c>
    </row>
    <row r="269" spans="1:6" x14ac:dyDescent="0.2">
      <c r="A269" t="s">
        <v>274</v>
      </c>
      <c r="B269">
        <v>52.56</v>
      </c>
      <c r="C269">
        <v>42.94</v>
      </c>
      <c r="D269">
        <v>50</v>
      </c>
      <c r="E269">
        <v>0</v>
      </c>
      <c r="F269">
        <v>48.39</v>
      </c>
    </row>
    <row r="270" spans="1:6" x14ac:dyDescent="0.2">
      <c r="A270" t="s">
        <v>275</v>
      </c>
      <c r="B270">
        <v>68.75</v>
      </c>
      <c r="C270">
        <v>78.790000000000006</v>
      </c>
      <c r="D270">
        <v>96.67</v>
      </c>
      <c r="E270">
        <v>0</v>
      </c>
      <c r="F270">
        <v>81.05</v>
      </c>
    </row>
    <row r="271" spans="1:6" x14ac:dyDescent="0.2">
      <c r="A271" t="s">
        <v>276</v>
      </c>
      <c r="B271">
        <v>42.42</v>
      </c>
      <c r="C271">
        <v>60.13</v>
      </c>
      <c r="D271">
        <v>70.239999999999995</v>
      </c>
      <c r="E271">
        <v>0</v>
      </c>
      <c r="F271">
        <v>58.16</v>
      </c>
    </row>
    <row r="272" spans="1:6" x14ac:dyDescent="0.2">
      <c r="A272" t="s">
        <v>277</v>
      </c>
      <c r="B272">
        <v>52.92</v>
      </c>
      <c r="C272">
        <v>50.81</v>
      </c>
      <c r="D272">
        <v>46.88</v>
      </c>
      <c r="E272">
        <v>0</v>
      </c>
      <c r="F272">
        <v>50.13</v>
      </c>
    </row>
    <row r="273" spans="1:6" x14ac:dyDescent="0.2">
      <c r="A273" t="s">
        <v>278</v>
      </c>
      <c r="B273">
        <v>46.05</v>
      </c>
      <c r="C273">
        <v>40.700000000000003</v>
      </c>
      <c r="D273">
        <v>69.44</v>
      </c>
      <c r="E273">
        <v>0</v>
      </c>
      <c r="F273">
        <v>51.28</v>
      </c>
    </row>
    <row r="274" spans="1:6" x14ac:dyDescent="0.2">
      <c r="A274" t="s">
        <v>279</v>
      </c>
      <c r="B274">
        <v>63.33</v>
      </c>
      <c r="C274">
        <v>48.39</v>
      </c>
      <c r="D274">
        <v>51.72</v>
      </c>
      <c r="E274">
        <v>0</v>
      </c>
      <c r="F274">
        <v>54.44</v>
      </c>
    </row>
    <row r="275" spans="1:6" x14ac:dyDescent="0.2">
      <c r="A275" t="s">
        <v>280</v>
      </c>
      <c r="B275">
        <v>100</v>
      </c>
      <c r="C275">
        <v>83.33</v>
      </c>
      <c r="D275">
        <v>85.71</v>
      </c>
      <c r="E275">
        <v>0</v>
      </c>
      <c r="F275">
        <v>89.83</v>
      </c>
    </row>
    <row r="276" spans="1:6" x14ac:dyDescent="0.2">
      <c r="A276" t="s">
        <v>281</v>
      </c>
      <c r="B276">
        <v>28</v>
      </c>
      <c r="C276">
        <v>48.28</v>
      </c>
      <c r="D276">
        <v>28.57</v>
      </c>
      <c r="E276">
        <v>0</v>
      </c>
      <c r="F276">
        <v>35.369999999999997</v>
      </c>
    </row>
    <row r="277" spans="1:6" x14ac:dyDescent="0.2">
      <c r="A277" t="s">
        <v>282</v>
      </c>
      <c r="B277">
        <v>53.72</v>
      </c>
      <c r="C277">
        <v>52.49</v>
      </c>
      <c r="D277">
        <v>50.53</v>
      </c>
      <c r="E277">
        <v>0</v>
      </c>
      <c r="F277">
        <v>52.23</v>
      </c>
    </row>
    <row r="278" spans="1:6" x14ac:dyDescent="0.2">
      <c r="A278" t="s">
        <v>283</v>
      </c>
      <c r="B278">
        <v>88.79</v>
      </c>
      <c r="C278">
        <v>84.85</v>
      </c>
      <c r="D278">
        <v>83.72</v>
      </c>
      <c r="E278">
        <v>0</v>
      </c>
      <c r="F278">
        <v>85.96</v>
      </c>
    </row>
    <row r="279" spans="1:6" x14ac:dyDescent="0.2">
      <c r="A279" t="s">
        <v>284</v>
      </c>
      <c r="B279">
        <v>45.45</v>
      </c>
      <c r="C279">
        <v>38.46</v>
      </c>
      <c r="D279">
        <v>33.33</v>
      </c>
      <c r="E279">
        <v>0</v>
      </c>
      <c r="F279">
        <v>39.33</v>
      </c>
    </row>
    <row r="280" spans="1:6" x14ac:dyDescent="0.2">
      <c r="A280" t="s">
        <v>285</v>
      </c>
      <c r="B280">
        <v>80.12</v>
      </c>
      <c r="C280">
        <v>78.569999999999993</v>
      </c>
      <c r="D280">
        <v>77.98</v>
      </c>
      <c r="E280">
        <v>0</v>
      </c>
      <c r="F280">
        <v>78.89</v>
      </c>
    </row>
    <row r="281" spans="1:6" x14ac:dyDescent="0.2">
      <c r="A281" t="s">
        <v>286</v>
      </c>
      <c r="B281">
        <v>54.3</v>
      </c>
      <c r="C281">
        <v>42.76</v>
      </c>
      <c r="D281">
        <v>56.72</v>
      </c>
      <c r="E281">
        <v>0</v>
      </c>
      <c r="F281">
        <v>50.99</v>
      </c>
    </row>
    <row r="282" spans="1:6" x14ac:dyDescent="0.2">
      <c r="A282" t="s">
        <v>287</v>
      </c>
      <c r="B282">
        <v>71.150000000000006</v>
      </c>
      <c r="C282">
        <v>58.82</v>
      </c>
      <c r="D282">
        <v>62.5</v>
      </c>
      <c r="E282">
        <v>0</v>
      </c>
      <c r="F282">
        <v>64.34</v>
      </c>
    </row>
    <row r="283" spans="1:6" x14ac:dyDescent="0.2">
      <c r="A283" t="s">
        <v>288</v>
      </c>
      <c r="B283">
        <v>89.06</v>
      </c>
      <c r="C283">
        <v>90.79</v>
      </c>
      <c r="D283">
        <v>91.55</v>
      </c>
      <c r="E283">
        <v>0</v>
      </c>
      <c r="F283">
        <v>90.52</v>
      </c>
    </row>
    <row r="284" spans="1:6" x14ac:dyDescent="0.2">
      <c r="A284" t="s">
        <v>289</v>
      </c>
      <c r="B284">
        <v>59.42</v>
      </c>
      <c r="C284">
        <v>74.58</v>
      </c>
      <c r="D284">
        <v>60.47</v>
      </c>
      <c r="E284">
        <v>0</v>
      </c>
      <c r="F284">
        <v>64.91</v>
      </c>
    </row>
    <row r="285" spans="1:6" x14ac:dyDescent="0.2">
      <c r="A285" t="s">
        <v>290</v>
      </c>
      <c r="B285">
        <v>61.8</v>
      </c>
      <c r="C285">
        <v>45.05</v>
      </c>
      <c r="D285">
        <v>56.67</v>
      </c>
      <c r="E285">
        <v>0</v>
      </c>
      <c r="F285">
        <v>54.44</v>
      </c>
    </row>
    <row r="286" spans="1:6" x14ac:dyDescent="0.2">
      <c r="A286" t="s">
        <v>291</v>
      </c>
      <c r="B286">
        <v>62.86</v>
      </c>
      <c r="C286">
        <v>39.130000000000003</v>
      </c>
      <c r="D286">
        <v>61.11</v>
      </c>
      <c r="E286">
        <v>0</v>
      </c>
      <c r="F286">
        <v>52.99</v>
      </c>
    </row>
    <row r="287" spans="1:6" x14ac:dyDescent="0.2">
      <c r="A287" t="s">
        <v>292</v>
      </c>
      <c r="B287">
        <v>74.92</v>
      </c>
      <c r="C287">
        <v>78.39</v>
      </c>
      <c r="D287">
        <v>80</v>
      </c>
      <c r="E287">
        <v>0</v>
      </c>
      <c r="F287">
        <v>77.75</v>
      </c>
    </row>
    <row r="288" spans="1:6" x14ac:dyDescent="0.2">
      <c r="A288" t="s">
        <v>293</v>
      </c>
      <c r="B288">
        <v>67.739999999999995</v>
      </c>
      <c r="C288">
        <v>70.37</v>
      </c>
      <c r="D288">
        <v>75</v>
      </c>
      <c r="E288">
        <v>0</v>
      </c>
      <c r="F288">
        <v>70.73</v>
      </c>
    </row>
    <row r="289" spans="1:6" x14ac:dyDescent="0.2">
      <c r="A289" t="s">
        <v>294</v>
      </c>
      <c r="B289">
        <v>88.33</v>
      </c>
      <c r="C289">
        <v>84.93</v>
      </c>
      <c r="D289">
        <v>68.75</v>
      </c>
      <c r="E289">
        <v>0</v>
      </c>
      <c r="F289">
        <v>80.709999999999994</v>
      </c>
    </row>
    <row r="290" spans="1:6" x14ac:dyDescent="0.2">
      <c r="A290" t="s">
        <v>295</v>
      </c>
      <c r="B290">
        <v>89.57</v>
      </c>
      <c r="C290">
        <v>92.92</v>
      </c>
      <c r="D290">
        <v>88.37</v>
      </c>
      <c r="E290">
        <v>0</v>
      </c>
      <c r="F290">
        <v>90.34</v>
      </c>
    </row>
    <row r="291" spans="1:6" x14ac:dyDescent="0.2">
      <c r="A291" t="s">
        <v>296</v>
      </c>
      <c r="B291">
        <v>81.58</v>
      </c>
      <c r="C291">
        <v>71.430000000000007</v>
      </c>
      <c r="D291">
        <v>78.790000000000006</v>
      </c>
      <c r="E291">
        <v>0</v>
      </c>
      <c r="F291">
        <v>77.78</v>
      </c>
    </row>
    <row r="292" spans="1:6" x14ac:dyDescent="0.2">
      <c r="A292" t="s">
        <v>297</v>
      </c>
      <c r="B292">
        <v>80</v>
      </c>
      <c r="C292">
        <v>83.33</v>
      </c>
      <c r="D292">
        <v>62.96</v>
      </c>
      <c r="E292">
        <v>0</v>
      </c>
      <c r="F292">
        <v>74.45</v>
      </c>
    </row>
    <row r="293" spans="1:6" x14ac:dyDescent="0.2">
      <c r="A293" t="s">
        <v>298</v>
      </c>
      <c r="B293">
        <v>60</v>
      </c>
      <c r="C293">
        <v>66.67</v>
      </c>
      <c r="D293">
        <v>65.38</v>
      </c>
      <c r="E293">
        <v>0</v>
      </c>
      <c r="F293">
        <v>63.89</v>
      </c>
    </row>
    <row r="294" spans="1:6" x14ac:dyDescent="0.2">
      <c r="A294" t="s">
        <v>299</v>
      </c>
      <c r="B294">
        <v>86.49</v>
      </c>
      <c r="C294">
        <v>86.91</v>
      </c>
      <c r="D294">
        <v>91.25</v>
      </c>
      <c r="E294">
        <v>0</v>
      </c>
      <c r="F294">
        <v>88.37</v>
      </c>
    </row>
    <row r="295" spans="1:6" x14ac:dyDescent="0.2">
      <c r="A295" t="s">
        <v>300</v>
      </c>
      <c r="B295">
        <v>43.66</v>
      </c>
      <c r="C295">
        <v>54.41</v>
      </c>
      <c r="D295">
        <v>72.459999999999994</v>
      </c>
      <c r="E295">
        <v>0</v>
      </c>
      <c r="F295">
        <v>56.73</v>
      </c>
    </row>
    <row r="296" spans="1:6" x14ac:dyDescent="0.2">
      <c r="A296" t="s">
        <v>301</v>
      </c>
      <c r="B296">
        <v>45.83</v>
      </c>
      <c r="C296">
        <v>35.479999999999997</v>
      </c>
      <c r="D296">
        <v>39.130000000000003</v>
      </c>
      <c r="E296">
        <v>0</v>
      </c>
      <c r="F296">
        <v>39.74</v>
      </c>
    </row>
    <row r="297" spans="1:6" x14ac:dyDescent="0.2">
      <c r="A297" t="s">
        <v>302</v>
      </c>
      <c r="B297">
        <v>52.05</v>
      </c>
      <c r="C297">
        <v>54.82</v>
      </c>
      <c r="D297">
        <v>65</v>
      </c>
      <c r="E297">
        <v>0</v>
      </c>
      <c r="F297">
        <v>57.14</v>
      </c>
    </row>
    <row r="298" spans="1:6" x14ac:dyDescent="0.2">
      <c r="A298" t="s">
        <v>303</v>
      </c>
      <c r="B298">
        <v>56.69</v>
      </c>
      <c r="C298">
        <v>81.349999999999994</v>
      </c>
      <c r="D298">
        <v>70.83</v>
      </c>
      <c r="E298">
        <v>0</v>
      </c>
      <c r="F298">
        <v>70.48</v>
      </c>
    </row>
    <row r="299" spans="1:6" x14ac:dyDescent="0.2">
      <c r="A299" t="s">
        <v>304</v>
      </c>
      <c r="B299">
        <v>64.58</v>
      </c>
      <c r="C299">
        <v>79.209999999999994</v>
      </c>
      <c r="D299">
        <v>79.39</v>
      </c>
      <c r="E299">
        <v>0</v>
      </c>
      <c r="F299">
        <v>73.98</v>
      </c>
    </row>
    <row r="300" spans="1:6" x14ac:dyDescent="0.2">
      <c r="A300" t="s">
        <v>305</v>
      </c>
      <c r="B300">
        <v>71.709999999999994</v>
      </c>
      <c r="C300">
        <v>72.02</v>
      </c>
      <c r="D300">
        <v>60.65</v>
      </c>
      <c r="E300">
        <v>0</v>
      </c>
      <c r="F300">
        <v>67.92</v>
      </c>
    </row>
    <row r="301" spans="1:6" x14ac:dyDescent="0.2">
      <c r="A301" t="s">
        <v>306</v>
      </c>
      <c r="B301">
        <v>60</v>
      </c>
      <c r="C301">
        <v>65.430000000000007</v>
      </c>
      <c r="D301">
        <v>63.41</v>
      </c>
      <c r="E301">
        <v>0</v>
      </c>
      <c r="F301">
        <v>62.96</v>
      </c>
    </row>
    <row r="302" spans="1:6" x14ac:dyDescent="0.2">
      <c r="A302" t="s">
        <v>307</v>
      </c>
      <c r="B302">
        <v>66.67</v>
      </c>
      <c r="C302">
        <v>75</v>
      </c>
      <c r="D302">
        <v>69.23</v>
      </c>
      <c r="E302">
        <v>0</v>
      </c>
      <c r="F302">
        <v>69.7</v>
      </c>
    </row>
    <row r="303" spans="1:6" x14ac:dyDescent="0.2">
      <c r="A303" t="s">
        <v>308</v>
      </c>
      <c r="B303">
        <v>76.069999999999993</v>
      </c>
      <c r="C303">
        <v>80.81</v>
      </c>
      <c r="D303">
        <v>72.89</v>
      </c>
      <c r="E303">
        <v>0</v>
      </c>
      <c r="F303">
        <v>76.849999999999994</v>
      </c>
    </row>
    <row r="304" spans="1:6" x14ac:dyDescent="0.2">
      <c r="A304" t="s">
        <v>309</v>
      </c>
      <c r="B304">
        <v>73.08</v>
      </c>
      <c r="C304">
        <v>73.91</v>
      </c>
      <c r="D304">
        <v>72.73</v>
      </c>
      <c r="E304">
        <v>0</v>
      </c>
      <c r="F304">
        <v>73.239999999999995</v>
      </c>
    </row>
    <row r="305" spans="1:6" x14ac:dyDescent="0.2">
      <c r="A305" t="s">
        <v>310</v>
      </c>
      <c r="B305">
        <v>73.53</v>
      </c>
      <c r="C305">
        <v>86.21</v>
      </c>
      <c r="D305">
        <v>64.709999999999994</v>
      </c>
      <c r="E305">
        <v>0</v>
      </c>
      <c r="F305">
        <v>76.25</v>
      </c>
    </row>
    <row r="306" spans="1:6" x14ac:dyDescent="0.2">
      <c r="A306" t="s">
        <v>311</v>
      </c>
      <c r="B306">
        <v>55.74</v>
      </c>
      <c r="C306">
        <v>38.46</v>
      </c>
      <c r="D306">
        <v>65.81</v>
      </c>
      <c r="E306">
        <v>0</v>
      </c>
      <c r="F306">
        <v>53.37</v>
      </c>
    </row>
    <row r="307" spans="1:6" x14ac:dyDescent="0.2">
      <c r="A307" t="s">
        <v>312</v>
      </c>
      <c r="B307">
        <v>70.27</v>
      </c>
      <c r="C307">
        <v>69.23</v>
      </c>
      <c r="D307">
        <v>78.790000000000006</v>
      </c>
      <c r="E307">
        <v>0</v>
      </c>
      <c r="F307">
        <v>72.92</v>
      </c>
    </row>
    <row r="308" spans="1:6" x14ac:dyDescent="0.2">
      <c r="A308" t="s">
        <v>313</v>
      </c>
      <c r="B308">
        <v>72.41</v>
      </c>
      <c r="C308">
        <v>77.05</v>
      </c>
      <c r="D308">
        <v>64.56</v>
      </c>
      <c r="E308">
        <v>0</v>
      </c>
      <c r="F308">
        <v>70.709999999999994</v>
      </c>
    </row>
    <row r="309" spans="1:6" x14ac:dyDescent="0.2">
      <c r="A309" t="s">
        <v>314</v>
      </c>
      <c r="B309">
        <v>67.47</v>
      </c>
      <c r="C309">
        <v>48.39</v>
      </c>
      <c r="D309">
        <v>47.13</v>
      </c>
      <c r="E309">
        <v>0</v>
      </c>
      <c r="F309">
        <v>53.99</v>
      </c>
    </row>
    <row r="310" spans="1:6" x14ac:dyDescent="0.2">
      <c r="A310" t="s">
        <v>315</v>
      </c>
      <c r="B310">
        <v>78.67</v>
      </c>
      <c r="C310">
        <v>84.13</v>
      </c>
      <c r="D310">
        <v>86.11</v>
      </c>
      <c r="E310">
        <v>0</v>
      </c>
      <c r="F310">
        <v>82.86</v>
      </c>
    </row>
    <row r="311" spans="1:6" x14ac:dyDescent="0.2">
      <c r="A311" t="s">
        <v>316</v>
      </c>
      <c r="B311">
        <v>66.180000000000007</v>
      </c>
      <c r="C311">
        <v>70.430000000000007</v>
      </c>
      <c r="D311">
        <v>72.86</v>
      </c>
      <c r="E311">
        <v>0</v>
      </c>
      <c r="F311">
        <v>69.790000000000006</v>
      </c>
    </row>
    <row r="312" spans="1:6" x14ac:dyDescent="0.2">
      <c r="A312" t="s">
        <v>317</v>
      </c>
      <c r="B312">
        <v>70.53</v>
      </c>
      <c r="C312">
        <v>73.28</v>
      </c>
      <c r="D312">
        <v>76.34</v>
      </c>
      <c r="E312">
        <v>0</v>
      </c>
      <c r="F312">
        <v>73.349999999999994</v>
      </c>
    </row>
    <row r="313" spans="1:6" x14ac:dyDescent="0.2">
      <c r="A313" t="s">
        <v>318</v>
      </c>
      <c r="B313">
        <v>88.89</v>
      </c>
      <c r="C313">
        <v>79.31</v>
      </c>
      <c r="D313">
        <v>94.12</v>
      </c>
      <c r="E313">
        <v>0</v>
      </c>
      <c r="F313">
        <v>87.01</v>
      </c>
    </row>
    <row r="314" spans="1:6" x14ac:dyDescent="0.2">
      <c r="A314" t="s">
        <v>319</v>
      </c>
      <c r="B314">
        <v>73.91</v>
      </c>
      <c r="C314">
        <v>74.47</v>
      </c>
      <c r="D314">
        <v>73.97</v>
      </c>
      <c r="E314">
        <v>0</v>
      </c>
      <c r="F314">
        <v>74.13</v>
      </c>
    </row>
    <row r="315" spans="1:6" x14ac:dyDescent="0.2">
      <c r="A315" t="s">
        <v>320</v>
      </c>
      <c r="B315">
        <v>73.53</v>
      </c>
      <c r="C315">
        <v>77.27</v>
      </c>
      <c r="D315">
        <v>66.67</v>
      </c>
      <c r="E315">
        <v>0</v>
      </c>
      <c r="F315">
        <v>73.959999999999994</v>
      </c>
    </row>
    <row r="316" spans="1:6" x14ac:dyDescent="0.2">
      <c r="A316" t="s">
        <v>321</v>
      </c>
      <c r="B316">
        <v>67.209999999999994</v>
      </c>
      <c r="C316">
        <v>75.38</v>
      </c>
      <c r="D316">
        <v>70</v>
      </c>
      <c r="E316">
        <v>0</v>
      </c>
      <c r="F316">
        <v>71.02</v>
      </c>
    </row>
    <row r="317" spans="1:6" x14ac:dyDescent="0.2">
      <c r="A317" t="s">
        <v>322</v>
      </c>
      <c r="B317">
        <v>72.569999999999993</v>
      </c>
      <c r="C317">
        <v>80.650000000000006</v>
      </c>
      <c r="D317">
        <v>81.819999999999993</v>
      </c>
      <c r="E317">
        <v>0</v>
      </c>
      <c r="F317">
        <v>78.27</v>
      </c>
    </row>
    <row r="318" spans="1:6" x14ac:dyDescent="0.2">
      <c r="A318" t="s">
        <v>323</v>
      </c>
      <c r="B318">
        <v>80.95</v>
      </c>
      <c r="C318">
        <v>68.75</v>
      </c>
      <c r="D318">
        <v>74.55</v>
      </c>
      <c r="E318">
        <v>0</v>
      </c>
      <c r="F318">
        <v>73.91</v>
      </c>
    </row>
    <row r="319" spans="1:6" x14ac:dyDescent="0.2">
      <c r="A319" t="s">
        <v>324</v>
      </c>
      <c r="B319">
        <v>59.26</v>
      </c>
      <c r="C319">
        <v>65.66</v>
      </c>
      <c r="D319">
        <v>82.67</v>
      </c>
      <c r="E319">
        <v>0</v>
      </c>
      <c r="F319">
        <v>67.73</v>
      </c>
    </row>
    <row r="320" spans="1:6" x14ac:dyDescent="0.2">
      <c r="A320" t="s">
        <v>325</v>
      </c>
      <c r="B320">
        <v>62</v>
      </c>
      <c r="C320">
        <v>65.45</v>
      </c>
      <c r="D320">
        <v>65.75</v>
      </c>
      <c r="E320">
        <v>0</v>
      </c>
      <c r="F320">
        <v>64.61</v>
      </c>
    </row>
    <row r="321" spans="1:6" x14ac:dyDescent="0.2">
      <c r="A321" t="s">
        <v>326</v>
      </c>
      <c r="B321">
        <v>72.41</v>
      </c>
      <c r="C321">
        <v>69.64</v>
      </c>
      <c r="D321">
        <v>70.27</v>
      </c>
      <c r="E321">
        <v>0</v>
      </c>
      <c r="F321">
        <v>70.86</v>
      </c>
    </row>
    <row r="322" spans="1:6" x14ac:dyDescent="0.2">
      <c r="A322" t="s">
        <v>327</v>
      </c>
      <c r="B322">
        <v>63.16</v>
      </c>
      <c r="C322">
        <v>56.08</v>
      </c>
      <c r="D322">
        <v>65.92</v>
      </c>
      <c r="E322">
        <v>0</v>
      </c>
      <c r="F322">
        <v>61.54</v>
      </c>
    </row>
    <row r="323" spans="1:6" x14ac:dyDescent="0.2">
      <c r="A323" t="s">
        <v>328</v>
      </c>
      <c r="B323">
        <v>31.73</v>
      </c>
      <c r="C323">
        <v>55</v>
      </c>
      <c r="D323">
        <v>52.27</v>
      </c>
      <c r="E323">
        <v>0</v>
      </c>
      <c r="F323">
        <v>46.56</v>
      </c>
    </row>
    <row r="324" spans="1:6" x14ac:dyDescent="0.2">
      <c r="A324" t="s">
        <v>329</v>
      </c>
      <c r="B324">
        <v>77.78</v>
      </c>
      <c r="C324">
        <v>100</v>
      </c>
      <c r="D324">
        <v>94.12</v>
      </c>
      <c r="E324">
        <v>0</v>
      </c>
      <c r="F324">
        <v>90.14</v>
      </c>
    </row>
    <row r="325" spans="1:6" x14ac:dyDescent="0.2">
      <c r="A325" t="s">
        <v>330</v>
      </c>
      <c r="B325">
        <v>95.24</v>
      </c>
      <c r="C325">
        <v>75.86</v>
      </c>
      <c r="D325">
        <v>72.73</v>
      </c>
      <c r="E325">
        <v>0</v>
      </c>
      <c r="F325">
        <v>80.56</v>
      </c>
    </row>
    <row r="326" spans="1:6" x14ac:dyDescent="0.2">
      <c r="A326" t="s">
        <v>331</v>
      </c>
      <c r="B326">
        <v>58.16</v>
      </c>
      <c r="C326">
        <v>55</v>
      </c>
      <c r="D326">
        <v>60.42</v>
      </c>
      <c r="E326">
        <v>0</v>
      </c>
      <c r="F326">
        <v>58.03</v>
      </c>
    </row>
    <row r="327" spans="1:6" x14ac:dyDescent="0.2">
      <c r="A327" t="s">
        <v>332</v>
      </c>
      <c r="B327">
        <v>59.6</v>
      </c>
      <c r="C327">
        <v>67.709999999999994</v>
      </c>
      <c r="D327">
        <v>53</v>
      </c>
      <c r="E327">
        <v>0</v>
      </c>
      <c r="F327">
        <v>60</v>
      </c>
    </row>
    <row r="328" spans="1:6" x14ac:dyDescent="0.2">
      <c r="A328" t="s">
        <v>333</v>
      </c>
      <c r="B328">
        <v>59.38</v>
      </c>
      <c r="C328">
        <v>86.84</v>
      </c>
      <c r="D328">
        <v>80</v>
      </c>
      <c r="E328">
        <v>0</v>
      </c>
      <c r="F328">
        <v>76.36</v>
      </c>
    </row>
    <row r="329" spans="1:6" x14ac:dyDescent="0.2">
      <c r="A329" t="s">
        <v>334</v>
      </c>
      <c r="B329">
        <v>63.16</v>
      </c>
      <c r="C329">
        <v>29.63</v>
      </c>
      <c r="D329">
        <v>68.75</v>
      </c>
      <c r="E329">
        <v>0</v>
      </c>
      <c r="F329">
        <v>50</v>
      </c>
    </row>
    <row r="330" spans="1:6" x14ac:dyDescent="0.2">
      <c r="A330" t="s">
        <v>335</v>
      </c>
      <c r="B330">
        <v>56.45</v>
      </c>
      <c r="C330">
        <v>60.09</v>
      </c>
      <c r="D330">
        <v>64.489999999999995</v>
      </c>
      <c r="E330">
        <v>0</v>
      </c>
      <c r="F330">
        <v>60.51</v>
      </c>
    </row>
    <row r="331" spans="1:6" x14ac:dyDescent="0.2">
      <c r="A331" t="s">
        <v>336</v>
      </c>
      <c r="B331">
        <v>96</v>
      </c>
      <c r="C331">
        <v>93.78</v>
      </c>
      <c r="D331">
        <v>68.59</v>
      </c>
      <c r="E331">
        <v>0</v>
      </c>
      <c r="F331">
        <v>86.38</v>
      </c>
    </row>
    <row r="332" spans="1:6" x14ac:dyDescent="0.2">
      <c r="A332" t="s">
        <v>337</v>
      </c>
      <c r="B332">
        <v>34.479999999999997</v>
      </c>
      <c r="C332">
        <v>58.33</v>
      </c>
      <c r="D332">
        <v>82.35</v>
      </c>
      <c r="E332">
        <v>0</v>
      </c>
      <c r="F332">
        <v>59.6</v>
      </c>
    </row>
    <row r="333" spans="1:6" x14ac:dyDescent="0.2">
      <c r="A333" t="s">
        <v>338</v>
      </c>
      <c r="B333">
        <v>71.430000000000007</v>
      </c>
      <c r="C333">
        <v>62.96</v>
      </c>
      <c r="D333">
        <v>94.44</v>
      </c>
      <c r="E333">
        <v>0</v>
      </c>
      <c r="F333">
        <v>73.56</v>
      </c>
    </row>
    <row r="334" spans="1:6" x14ac:dyDescent="0.2">
      <c r="A334" t="s">
        <v>339</v>
      </c>
      <c r="B334">
        <v>93.81</v>
      </c>
      <c r="C334">
        <v>85.83</v>
      </c>
      <c r="D334">
        <v>89.52</v>
      </c>
      <c r="E334">
        <v>0</v>
      </c>
      <c r="F334">
        <v>89.44</v>
      </c>
    </row>
    <row r="335" spans="1:6" x14ac:dyDescent="0.2">
      <c r="A335" t="s">
        <v>340</v>
      </c>
      <c r="B335">
        <v>35.06</v>
      </c>
      <c r="C335">
        <v>32.93</v>
      </c>
      <c r="D335">
        <v>39.44</v>
      </c>
      <c r="E335">
        <v>0</v>
      </c>
      <c r="F335">
        <v>35.65</v>
      </c>
    </row>
    <row r="336" spans="1:6" x14ac:dyDescent="0.2">
      <c r="A336" t="s">
        <v>341</v>
      </c>
      <c r="B336">
        <v>45.95</v>
      </c>
      <c r="C336">
        <v>49.44</v>
      </c>
      <c r="D336">
        <v>70.489999999999995</v>
      </c>
      <c r="E336">
        <v>0</v>
      </c>
      <c r="F336">
        <v>56.21</v>
      </c>
    </row>
    <row r="337" spans="1:6" x14ac:dyDescent="0.2">
      <c r="A337" t="s">
        <v>342</v>
      </c>
      <c r="B337">
        <v>46.69</v>
      </c>
      <c r="C337">
        <v>40.590000000000003</v>
      </c>
      <c r="D337">
        <v>38.74</v>
      </c>
      <c r="E337">
        <v>0</v>
      </c>
      <c r="F337">
        <v>42</v>
      </c>
    </row>
    <row r="338" spans="1:6" x14ac:dyDescent="0.2">
      <c r="A338" t="s">
        <v>343</v>
      </c>
      <c r="B338">
        <v>54.91</v>
      </c>
      <c r="C338">
        <v>50.96</v>
      </c>
      <c r="D338">
        <v>34.83</v>
      </c>
      <c r="E338">
        <v>0</v>
      </c>
      <c r="F338">
        <v>47.13</v>
      </c>
    </row>
    <row r="339" spans="1:6" x14ac:dyDescent="0.2">
      <c r="A339" t="s">
        <v>344</v>
      </c>
      <c r="B339">
        <v>70.59</v>
      </c>
      <c r="C339">
        <v>80.95</v>
      </c>
      <c r="D339">
        <v>82.61</v>
      </c>
      <c r="E339">
        <v>0</v>
      </c>
      <c r="F339">
        <v>78.69</v>
      </c>
    </row>
    <row r="340" spans="1:6" x14ac:dyDescent="0.2">
      <c r="A340" t="s">
        <v>345</v>
      </c>
      <c r="B340">
        <v>80.39</v>
      </c>
      <c r="C340">
        <v>88.1</v>
      </c>
      <c r="D340">
        <v>97.56</v>
      </c>
      <c r="E340">
        <v>0</v>
      </c>
      <c r="F340">
        <v>88.06</v>
      </c>
    </row>
    <row r="341" spans="1:6" x14ac:dyDescent="0.2">
      <c r="A341" t="s">
        <v>346</v>
      </c>
      <c r="B341">
        <v>79.45</v>
      </c>
      <c r="C341">
        <v>72.88</v>
      </c>
      <c r="D341">
        <v>82.56</v>
      </c>
      <c r="E341">
        <v>0</v>
      </c>
      <c r="F341">
        <v>78.900000000000006</v>
      </c>
    </row>
    <row r="342" spans="1:6" x14ac:dyDescent="0.2">
      <c r="A342" t="s">
        <v>347</v>
      </c>
      <c r="B342">
        <v>77.5</v>
      </c>
      <c r="C342">
        <v>76.180000000000007</v>
      </c>
      <c r="D342">
        <v>70.11</v>
      </c>
      <c r="E342">
        <v>0</v>
      </c>
      <c r="F342">
        <v>74.75</v>
      </c>
    </row>
    <row r="343" spans="1:6" x14ac:dyDescent="0.2">
      <c r="A343" t="s">
        <v>348</v>
      </c>
      <c r="B343">
        <v>64.95</v>
      </c>
      <c r="C343">
        <v>66.12</v>
      </c>
      <c r="D343">
        <v>66.709999999999994</v>
      </c>
      <c r="E343">
        <v>0</v>
      </c>
      <c r="F343">
        <v>65.94</v>
      </c>
    </row>
    <row r="344" spans="1:6" x14ac:dyDescent="0.2">
      <c r="A344" t="s">
        <v>349</v>
      </c>
      <c r="B344">
        <v>75</v>
      </c>
      <c r="C344">
        <v>70.37</v>
      </c>
      <c r="D344">
        <v>66.459999999999994</v>
      </c>
      <c r="E344">
        <v>0</v>
      </c>
      <c r="F344">
        <v>70.650000000000006</v>
      </c>
    </row>
    <row r="345" spans="1:6" x14ac:dyDescent="0.2">
      <c r="A345" t="s">
        <v>350</v>
      </c>
      <c r="B345">
        <v>53.54</v>
      </c>
      <c r="C345">
        <v>49.47</v>
      </c>
      <c r="D345">
        <v>59.52</v>
      </c>
      <c r="E345">
        <v>0</v>
      </c>
      <c r="F345">
        <v>53.92</v>
      </c>
    </row>
    <row r="346" spans="1:6" x14ac:dyDescent="0.2">
      <c r="A346" t="s">
        <v>351</v>
      </c>
      <c r="B346">
        <v>82.51</v>
      </c>
      <c r="C346">
        <v>88.64</v>
      </c>
      <c r="D346">
        <v>85.31</v>
      </c>
      <c r="E346">
        <v>0</v>
      </c>
      <c r="F346">
        <v>85.53</v>
      </c>
    </row>
    <row r="347" spans="1:6" x14ac:dyDescent="0.2">
      <c r="A347" t="s">
        <v>352</v>
      </c>
      <c r="B347">
        <v>72.12</v>
      </c>
      <c r="C347">
        <v>78.099999999999994</v>
      </c>
      <c r="D347">
        <v>80.31</v>
      </c>
      <c r="E347">
        <v>0</v>
      </c>
      <c r="F347">
        <v>76.459999999999994</v>
      </c>
    </row>
    <row r="348" spans="1:6" x14ac:dyDescent="0.2">
      <c r="A348" t="s">
        <v>353</v>
      </c>
      <c r="B348">
        <v>62.07</v>
      </c>
      <c r="C348">
        <v>63.89</v>
      </c>
      <c r="D348">
        <v>63.64</v>
      </c>
      <c r="E348">
        <v>0</v>
      </c>
      <c r="F348">
        <v>63.27</v>
      </c>
    </row>
    <row r="349" spans="1:6" x14ac:dyDescent="0.2">
      <c r="A349" t="s">
        <v>354</v>
      </c>
      <c r="B349">
        <v>55</v>
      </c>
      <c r="C349">
        <v>57.89</v>
      </c>
      <c r="D349">
        <v>86.67</v>
      </c>
      <c r="E349">
        <v>0</v>
      </c>
      <c r="F349">
        <v>64.81</v>
      </c>
    </row>
    <row r="350" spans="1:6" x14ac:dyDescent="0.2">
      <c r="A350" t="s">
        <v>355</v>
      </c>
      <c r="B350">
        <v>83.25</v>
      </c>
      <c r="C350">
        <v>75.22</v>
      </c>
      <c r="D350">
        <v>80.239999999999995</v>
      </c>
      <c r="E350">
        <v>0</v>
      </c>
      <c r="F350">
        <v>79.459999999999994</v>
      </c>
    </row>
    <row r="351" spans="1:6" x14ac:dyDescent="0.2">
      <c r="A351" t="s">
        <v>356</v>
      </c>
      <c r="B351">
        <v>78.95</v>
      </c>
      <c r="C351">
        <v>71.05</v>
      </c>
      <c r="D351">
        <v>81.48</v>
      </c>
      <c r="E351">
        <v>0</v>
      </c>
      <c r="F351">
        <v>76.7</v>
      </c>
    </row>
    <row r="352" spans="1:6" x14ac:dyDescent="0.2">
      <c r="A352" t="s">
        <v>357</v>
      </c>
      <c r="B352">
        <v>86.21</v>
      </c>
      <c r="C352">
        <v>87.5</v>
      </c>
      <c r="D352">
        <v>84.72</v>
      </c>
      <c r="E352">
        <v>0</v>
      </c>
      <c r="F352">
        <v>86.31</v>
      </c>
    </row>
    <row r="353" spans="1:6" x14ac:dyDescent="0.2">
      <c r="A353" t="s">
        <v>358</v>
      </c>
      <c r="B353">
        <v>82.42</v>
      </c>
      <c r="C353">
        <v>82.57</v>
      </c>
      <c r="D353">
        <v>76.959999999999994</v>
      </c>
      <c r="E353">
        <v>0</v>
      </c>
      <c r="F353">
        <v>80.58</v>
      </c>
    </row>
    <row r="354" spans="1:6" x14ac:dyDescent="0.2">
      <c r="A354" t="s">
        <v>359</v>
      </c>
      <c r="B354">
        <v>91.79</v>
      </c>
      <c r="C354">
        <v>95.54</v>
      </c>
      <c r="D354">
        <v>92.13</v>
      </c>
      <c r="E354">
        <v>0</v>
      </c>
      <c r="F354">
        <v>93.23</v>
      </c>
    </row>
    <row r="355" spans="1:6" x14ac:dyDescent="0.2">
      <c r="A355" t="s">
        <v>360</v>
      </c>
      <c r="B355">
        <v>89.29</v>
      </c>
      <c r="C355">
        <v>82.5</v>
      </c>
      <c r="D355">
        <v>91.67</v>
      </c>
      <c r="E355">
        <v>0</v>
      </c>
      <c r="F355">
        <v>87.5</v>
      </c>
    </row>
    <row r="356" spans="1:6" x14ac:dyDescent="0.2">
      <c r="A356" t="s">
        <v>361</v>
      </c>
      <c r="B356">
        <v>46.09</v>
      </c>
      <c r="C356">
        <v>40</v>
      </c>
      <c r="D356">
        <v>36</v>
      </c>
      <c r="E356">
        <v>0</v>
      </c>
      <c r="F356">
        <v>40.43</v>
      </c>
    </row>
    <row r="357" spans="1:6" x14ac:dyDescent="0.2">
      <c r="A357" t="s">
        <v>362</v>
      </c>
      <c r="B357">
        <v>41.35</v>
      </c>
      <c r="C357">
        <v>63.4</v>
      </c>
      <c r="D357">
        <v>62.67</v>
      </c>
      <c r="E357">
        <v>0</v>
      </c>
      <c r="F357">
        <v>55.26</v>
      </c>
    </row>
    <row r="358" spans="1:6" x14ac:dyDescent="0.2">
      <c r="A358" t="s">
        <v>363</v>
      </c>
      <c r="B358">
        <v>77.27</v>
      </c>
      <c r="C358">
        <v>94.87</v>
      </c>
      <c r="D358">
        <v>88.46</v>
      </c>
      <c r="E358">
        <v>0</v>
      </c>
      <c r="F358">
        <v>88.51</v>
      </c>
    </row>
    <row r="359" spans="1:6" x14ac:dyDescent="0.2">
      <c r="A359" t="s">
        <v>364</v>
      </c>
      <c r="B359">
        <v>75.78</v>
      </c>
      <c r="C359">
        <v>72.099999999999994</v>
      </c>
      <c r="D359">
        <v>60.48</v>
      </c>
      <c r="E359">
        <v>0</v>
      </c>
      <c r="F359">
        <v>69.67</v>
      </c>
    </row>
    <row r="360" spans="1:6" x14ac:dyDescent="0.2">
      <c r="A360" t="s">
        <v>365</v>
      </c>
      <c r="B360">
        <v>68.42</v>
      </c>
      <c r="C360">
        <v>66.39</v>
      </c>
      <c r="D360">
        <v>60</v>
      </c>
      <c r="E360">
        <v>0</v>
      </c>
      <c r="F360">
        <v>64.89</v>
      </c>
    </row>
    <row r="361" spans="1:6" x14ac:dyDescent="0.2">
      <c r="A361" t="s">
        <v>366</v>
      </c>
      <c r="B361">
        <v>54.55</v>
      </c>
      <c r="C361">
        <v>61.9</v>
      </c>
      <c r="D361">
        <v>100</v>
      </c>
      <c r="E361">
        <v>0</v>
      </c>
      <c r="F361">
        <v>72.92</v>
      </c>
    </row>
    <row r="362" spans="1:6" x14ac:dyDescent="0.2">
      <c r="A362" t="s">
        <v>367</v>
      </c>
      <c r="B362">
        <v>69.88</v>
      </c>
      <c r="C362">
        <v>74.03</v>
      </c>
      <c r="D362">
        <v>65.680000000000007</v>
      </c>
      <c r="E362">
        <v>0</v>
      </c>
      <c r="F362">
        <v>69.930000000000007</v>
      </c>
    </row>
    <row r="363" spans="1:6" x14ac:dyDescent="0.2">
      <c r="A363" t="s">
        <v>368</v>
      </c>
      <c r="B363">
        <v>81.819999999999993</v>
      </c>
      <c r="C363">
        <v>86.21</v>
      </c>
      <c r="D363">
        <v>88.73</v>
      </c>
      <c r="E363">
        <v>0</v>
      </c>
      <c r="F363">
        <v>85.64</v>
      </c>
    </row>
    <row r="364" spans="1:6" x14ac:dyDescent="0.2">
      <c r="A364" t="s">
        <v>369</v>
      </c>
      <c r="B364">
        <v>82.21</v>
      </c>
      <c r="C364">
        <v>81.96</v>
      </c>
      <c r="D364">
        <v>76.239999999999995</v>
      </c>
      <c r="E364">
        <v>0</v>
      </c>
      <c r="F364">
        <v>80.06</v>
      </c>
    </row>
    <row r="365" spans="1:6" x14ac:dyDescent="0.2">
      <c r="A365" t="s">
        <v>370</v>
      </c>
      <c r="B365">
        <v>28.3</v>
      </c>
      <c r="C365">
        <v>43.8</v>
      </c>
      <c r="D365">
        <v>45.69</v>
      </c>
      <c r="E365">
        <v>0</v>
      </c>
      <c r="F365">
        <v>39.65</v>
      </c>
    </row>
    <row r="366" spans="1:6" x14ac:dyDescent="0.2">
      <c r="A366" t="s">
        <v>371</v>
      </c>
      <c r="B366">
        <v>59.2</v>
      </c>
      <c r="C366">
        <v>78.430000000000007</v>
      </c>
      <c r="D366">
        <v>68.099999999999994</v>
      </c>
      <c r="E366">
        <v>0</v>
      </c>
      <c r="F366">
        <v>68.069999999999993</v>
      </c>
    </row>
    <row r="367" spans="1:6" x14ac:dyDescent="0.2">
      <c r="A367" t="s">
        <v>372</v>
      </c>
      <c r="B367">
        <v>60</v>
      </c>
      <c r="C367">
        <v>46.34</v>
      </c>
      <c r="D367">
        <v>40.54</v>
      </c>
      <c r="E367">
        <v>0</v>
      </c>
      <c r="F367">
        <v>48.15</v>
      </c>
    </row>
    <row r="368" spans="1:6" x14ac:dyDescent="0.2">
      <c r="A368" t="s">
        <v>373</v>
      </c>
      <c r="B368">
        <v>63.89</v>
      </c>
      <c r="C368">
        <v>72.73</v>
      </c>
      <c r="D368">
        <v>62.5</v>
      </c>
      <c r="E368">
        <v>0</v>
      </c>
      <c r="F368">
        <v>66.67</v>
      </c>
    </row>
    <row r="369" spans="1:6" x14ac:dyDescent="0.2">
      <c r="A369" t="s">
        <v>374</v>
      </c>
      <c r="B369">
        <v>84.71</v>
      </c>
      <c r="C369">
        <v>80.56</v>
      </c>
      <c r="D369">
        <v>74.7</v>
      </c>
      <c r="E369">
        <v>0</v>
      </c>
      <c r="F369">
        <v>80</v>
      </c>
    </row>
    <row r="370" spans="1:6" x14ac:dyDescent="0.2">
      <c r="A370" t="s">
        <v>375</v>
      </c>
      <c r="B370">
        <v>73.680000000000007</v>
      </c>
      <c r="C370">
        <v>73.56</v>
      </c>
      <c r="D370">
        <v>76.739999999999995</v>
      </c>
      <c r="E370">
        <v>0</v>
      </c>
      <c r="F370">
        <v>74.7</v>
      </c>
    </row>
    <row r="371" spans="1:6" x14ac:dyDescent="0.2">
      <c r="A371" t="s">
        <v>376</v>
      </c>
      <c r="B371">
        <v>73.45</v>
      </c>
      <c r="C371">
        <v>75.37</v>
      </c>
      <c r="D371">
        <v>73.03</v>
      </c>
      <c r="E371">
        <v>0</v>
      </c>
      <c r="F371">
        <v>73.959999999999994</v>
      </c>
    </row>
    <row r="372" spans="1:6" x14ac:dyDescent="0.2">
      <c r="A372" t="s">
        <v>377</v>
      </c>
      <c r="B372">
        <v>95.74</v>
      </c>
      <c r="C372">
        <v>100</v>
      </c>
      <c r="D372">
        <v>93.18</v>
      </c>
      <c r="E372">
        <v>0</v>
      </c>
      <c r="F372">
        <v>96.69</v>
      </c>
    </row>
    <row r="373" spans="1:6" x14ac:dyDescent="0.2">
      <c r="A373" t="s">
        <v>378</v>
      </c>
      <c r="B373">
        <v>57.14</v>
      </c>
      <c r="C373">
        <v>50.56</v>
      </c>
      <c r="D373">
        <v>64.180000000000007</v>
      </c>
      <c r="E373">
        <v>0</v>
      </c>
      <c r="F373">
        <v>56.65</v>
      </c>
    </row>
    <row r="374" spans="1:6" x14ac:dyDescent="0.2">
      <c r="A374" t="s">
        <v>379</v>
      </c>
      <c r="B374">
        <v>57.14</v>
      </c>
      <c r="C374">
        <v>35.14</v>
      </c>
      <c r="D374">
        <v>54.76</v>
      </c>
      <c r="E374">
        <v>0</v>
      </c>
      <c r="F374">
        <v>48</v>
      </c>
    </row>
    <row r="375" spans="1:6" x14ac:dyDescent="0.2">
      <c r="A375" t="s">
        <v>380</v>
      </c>
      <c r="B375">
        <v>46.15</v>
      </c>
      <c r="C375">
        <v>36.99</v>
      </c>
      <c r="D375">
        <v>44.29</v>
      </c>
      <c r="E375">
        <v>0</v>
      </c>
      <c r="F375">
        <v>42.53</v>
      </c>
    </row>
    <row r="376" spans="1:6" x14ac:dyDescent="0.2">
      <c r="A376" t="s">
        <v>381</v>
      </c>
      <c r="B376">
        <v>62.5</v>
      </c>
      <c r="C376">
        <v>52.78</v>
      </c>
      <c r="D376">
        <v>46.43</v>
      </c>
      <c r="E376">
        <v>0</v>
      </c>
      <c r="F376">
        <v>53.41</v>
      </c>
    </row>
    <row r="377" spans="1:6" x14ac:dyDescent="0.2">
      <c r="A377" t="s">
        <v>382</v>
      </c>
      <c r="B377">
        <v>44.44</v>
      </c>
      <c r="C377">
        <v>46.08</v>
      </c>
      <c r="D377">
        <v>43.48</v>
      </c>
      <c r="E377">
        <v>0</v>
      </c>
      <c r="F377">
        <v>44.69</v>
      </c>
    </row>
    <row r="378" spans="1:6" x14ac:dyDescent="0.2">
      <c r="A378" t="s">
        <v>383</v>
      </c>
      <c r="B378">
        <v>91.3</v>
      </c>
      <c r="C378">
        <v>91.84</v>
      </c>
      <c r="D378">
        <v>85.71</v>
      </c>
      <c r="E378">
        <v>0</v>
      </c>
      <c r="F378">
        <v>89.24</v>
      </c>
    </row>
    <row r="379" spans="1:6" x14ac:dyDescent="0.2">
      <c r="A379" t="s">
        <v>384</v>
      </c>
      <c r="B379">
        <v>40.54</v>
      </c>
      <c r="C379">
        <v>39.53</v>
      </c>
      <c r="D379">
        <v>43.48</v>
      </c>
      <c r="E379">
        <v>0</v>
      </c>
      <c r="F379">
        <v>40.78</v>
      </c>
    </row>
    <row r="380" spans="1:6" x14ac:dyDescent="0.2">
      <c r="A380" t="s">
        <v>385</v>
      </c>
      <c r="B380">
        <v>63.53</v>
      </c>
      <c r="C380">
        <v>68.569999999999993</v>
      </c>
      <c r="D380">
        <v>67.650000000000006</v>
      </c>
      <c r="E380">
        <v>0</v>
      </c>
      <c r="F380">
        <v>66.37</v>
      </c>
    </row>
    <row r="381" spans="1:6" x14ac:dyDescent="0.2">
      <c r="A381" t="s">
        <v>386</v>
      </c>
      <c r="B381">
        <v>70</v>
      </c>
      <c r="C381">
        <v>57.32</v>
      </c>
      <c r="D381">
        <v>75.38</v>
      </c>
      <c r="E381">
        <v>0</v>
      </c>
      <c r="F381">
        <v>66.959999999999994</v>
      </c>
    </row>
    <row r="382" spans="1:6" x14ac:dyDescent="0.2">
      <c r="A382" t="s">
        <v>387</v>
      </c>
      <c r="B382">
        <v>87.37</v>
      </c>
      <c r="C382">
        <v>86.91</v>
      </c>
      <c r="D382">
        <v>85.56</v>
      </c>
      <c r="E382">
        <v>0</v>
      </c>
      <c r="F382">
        <v>86.6</v>
      </c>
    </row>
    <row r="383" spans="1:6" x14ac:dyDescent="0.2">
      <c r="A383" t="s">
        <v>388</v>
      </c>
      <c r="B383">
        <v>84.04</v>
      </c>
      <c r="C383">
        <v>80.430000000000007</v>
      </c>
      <c r="D383">
        <v>76.47</v>
      </c>
      <c r="E383">
        <v>0</v>
      </c>
      <c r="F383">
        <v>80.709999999999994</v>
      </c>
    </row>
    <row r="384" spans="1:6" x14ac:dyDescent="0.2">
      <c r="A384" t="s">
        <v>389</v>
      </c>
      <c r="B384">
        <v>80.77</v>
      </c>
      <c r="C384">
        <v>84</v>
      </c>
      <c r="D384">
        <v>82.5</v>
      </c>
      <c r="E384">
        <v>0</v>
      </c>
      <c r="F384">
        <v>82.39</v>
      </c>
    </row>
    <row r="385" spans="1:6" x14ac:dyDescent="0.2">
      <c r="A385" t="s">
        <v>390</v>
      </c>
      <c r="B385">
        <v>49.51</v>
      </c>
      <c r="C385">
        <v>45.63</v>
      </c>
      <c r="D385">
        <v>52.22</v>
      </c>
      <c r="E385">
        <v>0</v>
      </c>
      <c r="F385">
        <v>49.2</v>
      </c>
    </row>
    <row r="386" spans="1:6" x14ac:dyDescent="0.2">
      <c r="A386" t="s">
        <v>391</v>
      </c>
      <c r="B386">
        <v>87.5</v>
      </c>
      <c r="C386">
        <v>63.16</v>
      </c>
      <c r="D386">
        <v>97.3</v>
      </c>
      <c r="E386">
        <v>0</v>
      </c>
      <c r="F386">
        <v>82.61</v>
      </c>
    </row>
    <row r="387" spans="1:6" x14ac:dyDescent="0.2">
      <c r="A387" t="s">
        <v>392</v>
      </c>
      <c r="B387">
        <v>62.28</v>
      </c>
      <c r="C387">
        <v>64.75</v>
      </c>
      <c r="D387">
        <v>49.85</v>
      </c>
      <c r="E387">
        <v>0</v>
      </c>
      <c r="F387">
        <v>59.13</v>
      </c>
    </row>
    <row r="388" spans="1:6" x14ac:dyDescent="0.2">
      <c r="A388" t="s">
        <v>393</v>
      </c>
      <c r="B388">
        <v>43.48</v>
      </c>
      <c r="C388">
        <v>32.43</v>
      </c>
      <c r="D388">
        <v>51.35</v>
      </c>
      <c r="E388">
        <v>0</v>
      </c>
      <c r="F388">
        <v>42.5</v>
      </c>
    </row>
    <row r="389" spans="1:6" x14ac:dyDescent="0.2">
      <c r="A389" t="s">
        <v>394</v>
      </c>
      <c r="B389">
        <v>0</v>
      </c>
      <c r="C389">
        <v>0</v>
      </c>
      <c r="D389">
        <v>100</v>
      </c>
      <c r="E389">
        <v>0</v>
      </c>
      <c r="F389">
        <v>100</v>
      </c>
    </row>
    <row r="390" spans="1:6" x14ac:dyDescent="0.2">
      <c r="A390" t="s">
        <v>32</v>
      </c>
      <c r="B390">
        <v>66.47</v>
      </c>
      <c r="C390">
        <v>68.180000000000007</v>
      </c>
      <c r="D390">
        <v>67.739999999999995</v>
      </c>
      <c r="E390">
        <v>0</v>
      </c>
      <c r="F390">
        <v>67.47</v>
      </c>
    </row>
  </sheetData>
  <sheetProtection selectLockedCells="1" selectUnlockedCells="1"/>
  <phoneticPr fontId="14" type="noConversion"/>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21"/>
  <sheetViews>
    <sheetView showGridLines="0" zoomScale="110" zoomScaleNormal="110" workbookViewId="0"/>
  </sheetViews>
  <sheetFormatPr defaultRowHeight="9" customHeight="1" x14ac:dyDescent="0.2"/>
  <cols>
    <col min="1" max="1" width="137.85546875" customWidth="1"/>
    <col min="2" max="2" width="1.42578125" customWidth="1"/>
  </cols>
  <sheetData>
    <row r="1" spans="1:2" ht="12.75" customHeight="1" x14ac:dyDescent="0.2">
      <c r="A1" s="55" t="s">
        <v>877</v>
      </c>
    </row>
    <row r="2" spans="1:2" ht="12.75" customHeight="1" x14ac:dyDescent="0.2">
      <c r="A2" s="8" t="s">
        <v>395</v>
      </c>
      <c r="B2" s="9"/>
    </row>
    <row r="3" spans="1:2" ht="29.25" customHeight="1" x14ac:dyDescent="0.2">
      <c r="A3" s="54" t="s">
        <v>885</v>
      </c>
    </row>
    <row r="4" spans="1:2" ht="30" customHeight="1" x14ac:dyDescent="0.2">
      <c r="A4" s="54" t="s">
        <v>887</v>
      </c>
    </row>
    <row r="5" spans="1:2" ht="38.25" customHeight="1" x14ac:dyDescent="0.2">
      <c r="A5" s="65" t="s">
        <v>886</v>
      </c>
    </row>
    <row r="6" spans="1:2" ht="12.75" customHeight="1" x14ac:dyDescent="0.2">
      <c r="A6" s="11" t="s">
        <v>9</v>
      </c>
    </row>
    <row r="7" spans="1:2" ht="20.25" customHeight="1" x14ac:dyDescent="0.2">
      <c r="A7" s="52" t="s">
        <v>888</v>
      </c>
    </row>
    <row r="8" spans="1:2" ht="57" customHeight="1" x14ac:dyDescent="0.2">
      <c r="A8" s="54" t="s">
        <v>889</v>
      </c>
    </row>
    <row r="9" spans="1:2" ht="76.5" customHeight="1" x14ac:dyDescent="0.2">
      <c r="A9" s="54" t="s">
        <v>890</v>
      </c>
    </row>
    <row r="10" spans="1:2" ht="21" customHeight="1" x14ac:dyDescent="0.2">
      <c r="A10" s="52" t="s">
        <v>891</v>
      </c>
    </row>
    <row r="11" spans="1:2" ht="17.25" customHeight="1" x14ac:dyDescent="0.2">
      <c r="A11" s="53" t="s">
        <v>892</v>
      </c>
    </row>
    <row r="12" spans="1:2" ht="19.5" customHeight="1" x14ac:dyDescent="0.2">
      <c r="A12" s="52" t="s">
        <v>901</v>
      </c>
    </row>
    <row r="13" spans="1:2" ht="26.25" customHeight="1" x14ac:dyDescent="0.2">
      <c r="A13" s="69" t="s">
        <v>893</v>
      </c>
    </row>
    <row r="14" spans="1:2" ht="30" customHeight="1" x14ac:dyDescent="0.2">
      <c r="A14" s="67" t="s">
        <v>894</v>
      </c>
    </row>
    <row r="15" spans="1:2" ht="27" customHeight="1" x14ac:dyDescent="0.2">
      <c r="A15" s="67" t="s">
        <v>895</v>
      </c>
    </row>
    <row r="16" spans="1:2" ht="14.25" customHeight="1" x14ac:dyDescent="0.2">
      <c r="A16" s="68" t="s">
        <v>896</v>
      </c>
    </row>
    <row r="17" spans="1:1" s="66" customFormat="1" ht="22.5" customHeight="1" x14ac:dyDescent="0.2">
      <c r="A17" s="69" t="s">
        <v>897</v>
      </c>
    </row>
    <row r="18" spans="1:1" ht="40.5" customHeight="1" x14ac:dyDescent="0.2">
      <c r="A18" s="67" t="s">
        <v>898</v>
      </c>
    </row>
    <row r="19" spans="1:1" ht="43.5" customHeight="1" x14ac:dyDescent="0.2">
      <c r="A19" s="67" t="s">
        <v>899</v>
      </c>
    </row>
    <row r="20" spans="1:1" ht="36.75" customHeight="1" x14ac:dyDescent="0.2">
      <c r="A20" s="67" t="s">
        <v>900</v>
      </c>
    </row>
    <row r="21" spans="1:1" ht="20.25" customHeight="1" x14ac:dyDescent="0.2"/>
  </sheetData>
  <sheetProtection selectLockedCells="1" selectUnlockedCells="1"/>
  <phoneticPr fontId="14" type="noConversion"/>
  <pageMargins left="0.78749999999999998" right="0.78749999999999998" top="0.98402777777777772" bottom="0.98402777777777772" header="0.51180555555555551" footer="0.51180555555555551"/>
  <pageSetup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13"/>
  <sheetViews>
    <sheetView showGridLines="0" zoomScale="98" zoomScaleNormal="98" workbookViewId="0">
      <selection activeCell="F16" sqref="F16"/>
    </sheetView>
  </sheetViews>
  <sheetFormatPr defaultRowHeight="12.75" x14ac:dyDescent="0.2"/>
  <cols>
    <col min="1" max="1" width="119.85546875" customWidth="1"/>
  </cols>
  <sheetData>
    <row r="1" spans="1:1" x14ac:dyDescent="0.2">
      <c r="A1" s="230" t="s">
        <v>877</v>
      </c>
    </row>
    <row r="2" spans="1:1" x14ac:dyDescent="0.2">
      <c r="A2" s="231"/>
    </row>
    <row r="3" spans="1:1" ht="15.75" customHeight="1" x14ac:dyDescent="0.2">
      <c r="A3" s="116" t="s">
        <v>850</v>
      </c>
    </row>
    <row r="4" spans="1:1" ht="38.25" customHeight="1" x14ac:dyDescent="0.2">
      <c r="A4" s="119" t="s">
        <v>908</v>
      </c>
    </row>
    <row r="5" spans="1:1" ht="38.25" customHeight="1" x14ac:dyDescent="0.2">
      <c r="A5" s="115" t="s">
        <v>909</v>
      </c>
    </row>
    <row r="6" spans="1:1" ht="42" customHeight="1" x14ac:dyDescent="0.2">
      <c r="A6" s="120" t="s">
        <v>851</v>
      </c>
    </row>
    <row r="7" spans="1:1" ht="12.75" customHeight="1" x14ac:dyDescent="0.2">
      <c r="A7" s="116" t="s">
        <v>869</v>
      </c>
    </row>
    <row r="8" spans="1:1" ht="30" customHeight="1" x14ac:dyDescent="0.2">
      <c r="A8" s="117" t="s">
        <v>870</v>
      </c>
    </row>
    <row r="9" spans="1:1" x14ac:dyDescent="0.2">
      <c r="A9" s="118" t="s">
        <v>871</v>
      </c>
    </row>
    <row r="10" spans="1:1" ht="30.75" customHeight="1" x14ac:dyDescent="0.2">
      <c r="A10" s="117" t="s">
        <v>872</v>
      </c>
    </row>
    <row r="11" spans="1:1" ht="23.25" customHeight="1" x14ac:dyDescent="0.2">
      <c r="A11" s="118" t="s">
        <v>873</v>
      </c>
    </row>
    <row r="12" spans="1:1" ht="21.75" customHeight="1" x14ac:dyDescent="0.2">
      <c r="A12" s="117" t="s">
        <v>874</v>
      </c>
    </row>
    <row r="13" spans="1:1" ht="21" customHeight="1" x14ac:dyDescent="0.2">
      <c r="A13" s="118" t="s">
        <v>875</v>
      </c>
    </row>
  </sheetData>
  <sheetProtection selectLockedCells="1" selectUnlockedCells="1"/>
  <mergeCells count="1">
    <mergeCell ref="A1:A2"/>
  </mergeCells>
  <phoneticPr fontId="14" type="noConversion"/>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2:AM97"/>
  <sheetViews>
    <sheetView zoomScale="37" zoomScaleNormal="37" workbookViewId="0">
      <selection activeCell="AD49" sqref="AD49"/>
    </sheetView>
  </sheetViews>
  <sheetFormatPr defaultRowHeight="12.75" x14ac:dyDescent="0.2"/>
  <cols>
    <col min="1" max="1" width="0.42578125" style="71" customWidth="1"/>
    <col min="2" max="2" width="18" style="71" customWidth="1"/>
    <col min="3" max="3" width="26.28515625" style="71" customWidth="1"/>
    <col min="4" max="4" width="19.28515625" style="71" customWidth="1"/>
    <col min="5" max="5" width="12.5703125" style="71" customWidth="1"/>
    <col min="6" max="6" width="3.7109375" style="71" customWidth="1"/>
    <col min="7" max="7" width="9.140625" style="71"/>
    <col min="8" max="8" width="9.28515625" style="71" customWidth="1"/>
    <col min="9" max="16384" width="9.140625" style="71"/>
  </cols>
  <sheetData>
    <row r="2" spans="1:15" ht="15.75" customHeight="1" x14ac:dyDescent="0.25">
      <c r="A2" s="134" t="s">
        <v>877</v>
      </c>
      <c r="B2" s="134"/>
      <c r="C2" s="134"/>
      <c r="D2" s="134"/>
      <c r="E2" s="134"/>
      <c r="F2" s="134"/>
      <c r="G2" s="134"/>
      <c r="H2" s="134"/>
      <c r="I2" s="134"/>
      <c r="J2" s="134"/>
      <c r="K2" s="134"/>
      <c r="L2" s="134"/>
      <c r="M2" s="134"/>
      <c r="N2" s="134"/>
      <c r="O2" s="70"/>
    </row>
    <row r="3" spans="1:15" ht="24" customHeight="1" x14ac:dyDescent="0.25">
      <c r="A3" s="72"/>
      <c r="B3" s="72"/>
      <c r="C3" s="72"/>
      <c r="D3" s="72"/>
      <c r="E3" s="73"/>
      <c r="F3" s="72"/>
      <c r="G3" s="72"/>
      <c r="H3" s="72"/>
      <c r="I3" s="72"/>
      <c r="J3" s="72"/>
      <c r="K3" s="72"/>
      <c r="L3" s="72"/>
      <c r="M3" s="72"/>
      <c r="N3" s="72"/>
    </row>
    <row r="4" spans="1:15" ht="53.25" customHeight="1" x14ac:dyDescent="0.25">
      <c r="A4" s="72"/>
      <c r="B4" s="232" t="s">
        <v>916</v>
      </c>
      <c r="C4" s="232"/>
      <c r="D4" s="232"/>
      <c r="E4" s="72"/>
      <c r="F4" s="72"/>
      <c r="G4" s="72"/>
      <c r="H4" s="74"/>
      <c r="I4" s="75"/>
      <c r="J4" s="75"/>
      <c r="K4" s="75"/>
      <c r="L4" s="75"/>
      <c r="M4" s="75"/>
      <c r="N4" s="75"/>
      <c r="O4" s="76"/>
    </row>
    <row r="5" spans="1:15" ht="39" customHeight="1" x14ac:dyDescent="0.25">
      <c r="A5" s="72"/>
      <c r="B5" s="135" t="s">
        <v>406</v>
      </c>
      <c r="C5" s="135">
        <v>2021</v>
      </c>
      <c r="D5" s="136" t="s">
        <v>902</v>
      </c>
      <c r="E5" s="72"/>
      <c r="F5" s="72"/>
      <c r="G5" s="72"/>
      <c r="H5" s="74"/>
      <c r="I5" s="75"/>
      <c r="J5" s="75"/>
      <c r="K5" s="75"/>
      <c r="L5" s="75"/>
      <c r="M5" s="75"/>
      <c r="N5" s="75"/>
      <c r="O5" s="76"/>
    </row>
    <row r="6" spans="1:15" ht="19.5" customHeight="1" x14ac:dyDescent="0.25">
      <c r="A6" s="72">
        <v>29</v>
      </c>
      <c r="B6" s="137" t="s">
        <v>396</v>
      </c>
      <c r="C6" s="138">
        <v>73.766569922865656</v>
      </c>
      <c r="D6" s="138">
        <v>78.84128856016342</v>
      </c>
      <c r="E6" s="77"/>
      <c r="F6" s="77"/>
      <c r="G6" s="72"/>
      <c r="H6" s="74"/>
      <c r="I6" s="75"/>
      <c r="J6" s="75"/>
      <c r="K6" s="75"/>
      <c r="L6" s="75"/>
      <c r="M6" s="75"/>
      <c r="N6" s="75"/>
      <c r="O6" s="76"/>
    </row>
    <row r="7" spans="1:15" ht="18" customHeight="1" x14ac:dyDescent="0.25">
      <c r="A7" s="107">
        <v>2901</v>
      </c>
      <c r="B7" s="139" t="s">
        <v>397</v>
      </c>
      <c r="C7" s="140">
        <v>77.117855297908832</v>
      </c>
      <c r="D7" s="140">
        <v>81.578157601075219</v>
      </c>
      <c r="E7" s="77"/>
      <c r="F7" s="77"/>
      <c r="G7" s="72"/>
      <c r="H7" s="74"/>
      <c r="I7" s="75"/>
      <c r="J7" s="75"/>
      <c r="K7" s="75"/>
      <c r="L7" s="75"/>
      <c r="M7" s="75"/>
      <c r="N7" s="75"/>
      <c r="O7" s="76"/>
    </row>
    <row r="8" spans="1:15" ht="15" x14ac:dyDescent="0.25">
      <c r="A8" s="107">
        <v>2902</v>
      </c>
      <c r="B8" s="139" t="s">
        <v>398</v>
      </c>
      <c r="C8" s="140">
        <v>91.537645627707349</v>
      </c>
      <c r="D8" s="140">
        <v>94.737252012579859</v>
      </c>
      <c r="E8" s="77"/>
      <c r="F8" s="77"/>
      <c r="G8" s="72"/>
      <c r="H8" s="74"/>
      <c r="I8" s="75"/>
      <c r="J8" s="75"/>
      <c r="K8" s="75"/>
      <c r="L8" s="75"/>
      <c r="M8" s="75"/>
      <c r="N8" s="75"/>
      <c r="O8" s="76"/>
    </row>
    <row r="9" spans="1:15" ht="15" x14ac:dyDescent="0.25">
      <c r="A9" s="107">
        <v>2903</v>
      </c>
      <c r="B9" s="139" t="s">
        <v>399</v>
      </c>
      <c r="C9" s="140">
        <v>87.68669991029185</v>
      </c>
      <c r="D9" s="140">
        <v>90.619766286047252</v>
      </c>
      <c r="E9" s="77"/>
      <c r="F9" s="77"/>
      <c r="G9" s="72"/>
      <c r="H9" s="74"/>
      <c r="I9" s="75"/>
      <c r="J9" s="75"/>
      <c r="K9" s="75"/>
      <c r="L9" s="75"/>
      <c r="M9" s="75"/>
      <c r="N9" s="75"/>
      <c r="O9" s="76"/>
    </row>
    <row r="10" spans="1:15" ht="15" x14ac:dyDescent="0.25">
      <c r="A10" s="107">
        <v>2904</v>
      </c>
      <c r="B10" s="139" t="s">
        <v>400</v>
      </c>
      <c r="C10" s="140">
        <v>59.142478848882241</v>
      </c>
      <c r="D10" s="140">
        <v>64.810540042993026</v>
      </c>
      <c r="E10" s="77"/>
      <c r="F10" s="77"/>
      <c r="G10" s="72"/>
      <c r="H10" s="74"/>
      <c r="I10" s="75"/>
      <c r="J10" s="75"/>
      <c r="K10" s="75"/>
      <c r="L10" s="75"/>
      <c r="M10" s="75"/>
      <c r="N10" s="75"/>
      <c r="O10" s="76"/>
    </row>
    <row r="11" spans="1:15" ht="15" x14ac:dyDescent="0.25">
      <c r="A11" s="107">
        <v>2905</v>
      </c>
      <c r="B11" s="139" t="s">
        <v>401</v>
      </c>
      <c r="C11" s="140">
        <v>79.253826515931053</v>
      </c>
      <c r="D11" s="140">
        <v>85.282790404302006</v>
      </c>
      <c r="E11" s="77"/>
      <c r="F11" s="77"/>
      <c r="G11" s="72"/>
      <c r="H11" s="74"/>
      <c r="I11" s="75"/>
      <c r="J11" s="75"/>
      <c r="K11" s="75"/>
      <c r="L11" s="75"/>
      <c r="M11" s="75"/>
      <c r="N11" s="75"/>
      <c r="O11" s="76"/>
    </row>
    <row r="12" spans="1:15" ht="15" x14ac:dyDescent="0.25">
      <c r="A12" s="107">
        <v>2906</v>
      </c>
      <c r="B12" s="139" t="s">
        <v>402</v>
      </c>
      <c r="C12" s="140">
        <v>82.477135674022847</v>
      </c>
      <c r="D12" s="140">
        <v>88.647597884392042</v>
      </c>
      <c r="E12" s="77"/>
      <c r="F12" s="77"/>
      <c r="G12" s="72"/>
      <c r="H12" s="74"/>
      <c r="I12" s="75"/>
      <c r="J12" s="75"/>
      <c r="K12" s="75"/>
      <c r="L12" s="75"/>
      <c r="M12" s="75"/>
      <c r="N12" s="75"/>
      <c r="O12" s="76"/>
    </row>
    <row r="13" spans="1:15" ht="15" x14ac:dyDescent="0.25">
      <c r="A13" s="107">
        <v>2907</v>
      </c>
      <c r="B13" s="139" t="s">
        <v>403</v>
      </c>
      <c r="C13" s="140">
        <v>84.557248058523399</v>
      </c>
      <c r="D13" s="140">
        <v>90.330260731066005</v>
      </c>
      <c r="E13" s="77"/>
      <c r="F13" s="77"/>
      <c r="G13" s="72"/>
      <c r="H13" s="78"/>
      <c r="I13" s="78"/>
      <c r="J13" s="78"/>
      <c r="K13" s="78"/>
      <c r="L13" s="78"/>
      <c r="M13" s="78"/>
      <c r="N13" s="78"/>
      <c r="O13" s="76"/>
    </row>
    <row r="14" spans="1:15" ht="15" x14ac:dyDescent="0.25">
      <c r="A14" s="107">
        <v>2908</v>
      </c>
      <c r="B14" s="139" t="s">
        <v>404</v>
      </c>
      <c r="C14" s="140">
        <v>80.67642522056849</v>
      </c>
      <c r="D14" s="140">
        <v>84.609574424519835</v>
      </c>
      <c r="E14" s="77"/>
      <c r="F14" s="77"/>
      <c r="G14" s="72"/>
      <c r="H14" s="78"/>
      <c r="I14" s="78"/>
      <c r="J14" s="78"/>
      <c r="K14" s="78"/>
      <c r="L14" s="78"/>
      <c r="M14" s="78"/>
      <c r="N14" s="78"/>
      <c r="O14" s="76"/>
    </row>
    <row r="15" spans="1:15" ht="15" x14ac:dyDescent="0.25">
      <c r="A15" s="107">
        <v>2909</v>
      </c>
      <c r="B15" s="142" t="s">
        <v>405</v>
      </c>
      <c r="C15" s="141">
        <v>73.698616231133201</v>
      </c>
      <c r="D15" s="141">
        <v>79.495870249188684</v>
      </c>
      <c r="E15" s="77"/>
      <c r="F15" s="77"/>
      <c r="G15" s="72"/>
      <c r="H15" s="72"/>
      <c r="I15" s="72"/>
      <c r="J15" s="72"/>
      <c r="K15" s="72"/>
      <c r="L15" s="72"/>
      <c r="M15" s="72"/>
      <c r="N15" s="72"/>
    </row>
    <row r="16" spans="1:15" ht="15" x14ac:dyDescent="0.25">
      <c r="A16" s="72"/>
      <c r="B16" s="143" t="str">
        <f>'Regiões de Saúde'!A44</f>
        <v>Fonte: e-Gestor Atenção Básica</v>
      </c>
      <c r="C16" s="80"/>
      <c r="D16" s="80"/>
      <c r="E16" s="77"/>
      <c r="F16" s="77"/>
      <c r="G16" s="79"/>
      <c r="H16" s="72"/>
      <c r="I16" s="72"/>
      <c r="J16" s="72"/>
      <c r="K16" s="72"/>
      <c r="L16" s="72"/>
      <c r="M16" s="72"/>
      <c r="N16" s="72"/>
    </row>
    <row r="17" spans="1:38" ht="16.5" customHeight="1" x14ac:dyDescent="0.25">
      <c r="A17" s="72"/>
      <c r="B17" s="86" t="str">
        <f>'Regiões de Saúde'!A45</f>
        <v>Histórico de Cobertura. Acessado em 15.02.2023</v>
      </c>
      <c r="C17" s="72"/>
      <c r="D17" s="72"/>
      <c r="E17" s="77"/>
      <c r="F17" s="77"/>
      <c r="G17" s="79"/>
      <c r="H17" s="72"/>
      <c r="I17" s="72"/>
      <c r="J17" s="72"/>
      <c r="K17" s="72"/>
      <c r="L17" s="72"/>
      <c r="M17" s="72"/>
      <c r="N17" s="72"/>
    </row>
    <row r="18" spans="1:38" ht="11.25" customHeight="1" x14ac:dyDescent="0.25">
      <c r="A18" s="72"/>
      <c r="B18" s="86" t="str">
        <f>'Regiões de Saúde'!A46</f>
        <v>*Dado de Dezembro de 2022</v>
      </c>
      <c r="C18" s="78"/>
      <c r="D18" s="78"/>
      <c r="E18" s="77"/>
      <c r="F18" s="77"/>
      <c r="G18" s="80"/>
      <c r="H18" s="72"/>
      <c r="I18" s="72"/>
      <c r="J18" s="72"/>
      <c r="K18" s="72"/>
      <c r="L18" s="72"/>
      <c r="M18" s="72"/>
      <c r="N18" s="72"/>
    </row>
    <row r="19" spans="1:38" ht="11.25" customHeight="1" x14ac:dyDescent="0.25">
      <c r="A19" s="72"/>
      <c r="B19" s="79"/>
      <c r="C19" s="78"/>
      <c r="D19" s="78"/>
      <c r="E19" s="72"/>
      <c r="F19" s="72"/>
      <c r="G19" s="72"/>
      <c r="H19" s="72"/>
      <c r="I19" s="72"/>
      <c r="J19" s="72"/>
    </row>
    <row r="20" spans="1:38" ht="11.25" customHeight="1" x14ac:dyDescent="0.25">
      <c r="A20" s="72"/>
      <c r="B20" s="78"/>
      <c r="C20" s="78"/>
      <c r="D20" s="78"/>
      <c r="E20" s="72"/>
      <c r="F20" s="72"/>
      <c r="G20" s="72"/>
      <c r="H20" s="72"/>
      <c r="I20" s="72"/>
      <c r="J20" s="72"/>
    </row>
    <row r="21" spans="1:38" ht="11.25" customHeight="1" x14ac:dyDescent="0.2">
      <c r="B21" s="81"/>
      <c r="C21" s="81"/>
      <c r="D21" s="81"/>
    </row>
    <row r="22" spans="1:38" ht="11.25" customHeight="1" x14ac:dyDescent="0.2">
      <c r="B22" s="81"/>
      <c r="C22" s="81"/>
      <c r="D22" s="81"/>
      <c r="M22" s="82"/>
    </row>
    <row r="23" spans="1:38" ht="11.25" customHeight="1" x14ac:dyDescent="0.2">
      <c r="B23" s="81"/>
      <c r="C23" s="81"/>
      <c r="D23" s="81"/>
    </row>
    <row r="24" spans="1:38" ht="11.25" customHeight="1" x14ac:dyDescent="0.2">
      <c r="B24" s="81"/>
      <c r="C24" s="81"/>
      <c r="D24" s="81"/>
    </row>
    <row r="25" spans="1:38" ht="12.75" customHeight="1" x14ac:dyDescent="0.2"/>
    <row r="26" spans="1:38" ht="12.75" customHeight="1" x14ac:dyDescent="0.2"/>
    <row r="28" spans="1:38" ht="13.5" customHeight="1" x14ac:dyDescent="0.2"/>
    <row r="29" spans="1:38" ht="11.25" customHeight="1" x14ac:dyDescent="0.2">
      <c r="F29" s="83"/>
    </row>
    <row r="30" spans="1:38" ht="12.75" customHeight="1" x14ac:dyDescent="0.2">
      <c r="F30" s="83"/>
      <c r="AC30" s="233" t="s">
        <v>910</v>
      </c>
      <c r="AD30" s="234"/>
      <c r="AE30" s="234"/>
      <c r="AF30" s="234"/>
      <c r="AG30" s="234"/>
      <c r="AH30" s="234"/>
      <c r="AI30" s="234"/>
      <c r="AJ30" s="234"/>
      <c r="AK30" s="234"/>
      <c r="AL30" s="235"/>
    </row>
    <row r="31" spans="1:38" ht="39.75" customHeight="1" x14ac:dyDescent="0.2">
      <c r="F31" s="83"/>
      <c r="L31" s="83"/>
      <c r="AC31" s="236"/>
      <c r="AD31" s="237"/>
      <c r="AE31" s="237"/>
      <c r="AF31" s="237"/>
      <c r="AG31" s="237"/>
      <c r="AH31" s="237"/>
      <c r="AI31" s="237"/>
      <c r="AJ31" s="237"/>
      <c r="AK31" s="237"/>
      <c r="AL31" s="238"/>
    </row>
    <row r="32" spans="1:38" ht="18.75" customHeight="1" x14ac:dyDescent="0.2">
      <c r="F32" s="83"/>
      <c r="AC32" s="236"/>
      <c r="AD32" s="237"/>
      <c r="AE32" s="237"/>
      <c r="AF32" s="237"/>
      <c r="AG32" s="237"/>
      <c r="AH32" s="237"/>
      <c r="AI32" s="237"/>
      <c r="AJ32" s="237"/>
      <c r="AK32" s="237"/>
      <c r="AL32" s="238"/>
    </row>
    <row r="33" spans="2:39" ht="11.25" customHeight="1" x14ac:dyDescent="0.2">
      <c r="F33" s="83"/>
      <c r="N33" s="84"/>
      <c r="O33" s="84"/>
      <c r="AC33" s="236"/>
      <c r="AD33" s="237"/>
      <c r="AE33" s="237"/>
      <c r="AF33" s="237"/>
      <c r="AG33" s="237"/>
      <c r="AH33" s="237"/>
      <c r="AI33" s="237"/>
      <c r="AJ33" s="237"/>
      <c r="AK33" s="237"/>
      <c r="AL33" s="238"/>
    </row>
    <row r="34" spans="2:39" ht="13.5" customHeight="1" x14ac:dyDescent="0.2">
      <c r="B34" s="85"/>
      <c r="C34" s="85"/>
      <c r="D34" s="85"/>
      <c r="F34" s="83"/>
      <c r="AC34" s="236"/>
      <c r="AD34" s="237"/>
      <c r="AE34" s="237"/>
      <c r="AF34" s="237"/>
      <c r="AG34" s="237"/>
      <c r="AH34" s="237"/>
      <c r="AI34" s="237"/>
      <c r="AJ34" s="237"/>
      <c r="AK34" s="237"/>
      <c r="AL34" s="238"/>
    </row>
    <row r="35" spans="2:39" ht="17.25" customHeight="1" x14ac:dyDescent="0.2">
      <c r="C35" s="85"/>
      <c r="D35" s="85"/>
      <c r="F35" s="83"/>
      <c r="G35" s="86"/>
      <c r="L35" s="87"/>
      <c r="AC35" s="236"/>
      <c r="AD35" s="237"/>
      <c r="AE35" s="237"/>
      <c r="AF35" s="237"/>
      <c r="AG35" s="237"/>
      <c r="AH35" s="237"/>
      <c r="AI35" s="237"/>
      <c r="AJ35" s="237"/>
      <c r="AK35" s="237"/>
      <c r="AL35" s="238"/>
    </row>
    <row r="36" spans="2:39" ht="12.75" customHeight="1" x14ac:dyDescent="0.2">
      <c r="C36" s="85"/>
      <c r="D36" s="85"/>
      <c r="F36" s="83"/>
      <c r="G36" s="86"/>
      <c r="AC36" s="236"/>
      <c r="AD36" s="237"/>
      <c r="AE36" s="237"/>
      <c r="AF36" s="237"/>
      <c r="AG36" s="237"/>
      <c r="AH36" s="237"/>
      <c r="AI36" s="237"/>
      <c r="AJ36" s="237"/>
      <c r="AK36" s="237"/>
      <c r="AL36" s="238"/>
    </row>
    <row r="37" spans="2:39" ht="12.75" customHeight="1" x14ac:dyDescent="0.2">
      <c r="B37" s="86"/>
      <c r="C37" s="85"/>
      <c r="D37" s="85"/>
      <c r="F37" s="83"/>
      <c r="G37" s="86"/>
      <c r="AC37" s="236"/>
      <c r="AD37" s="237"/>
      <c r="AE37" s="237"/>
      <c r="AF37" s="237"/>
      <c r="AG37" s="237"/>
      <c r="AH37" s="237"/>
      <c r="AI37" s="237"/>
      <c r="AJ37" s="237"/>
      <c r="AK37" s="237"/>
      <c r="AL37" s="238"/>
    </row>
    <row r="38" spans="2:39" ht="12.75" customHeight="1" x14ac:dyDescent="0.2">
      <c r="B38" s="86"/>
      <c r="C38" s="85"/>
      <c r="D38" s="85"/>
      <c r="F38" s="83"/>
      <c r="G38" s="88"/>
      <c r="O38" s="83"/>
      <c r="AC38" s="236"/>
      <c r="AD38" s="237"/>
      <c r="AE38" s="237"/>
      <c r="AF38" s="237"/>
      <c r="AG38" s="237"/>
      <c r="AH38" s="237"/>
      <c r="AI38" s="237"/>
      <c r="AJ38" s="237"/>
      <c r="AK38" s="237"/>
      <c r="AL38" s="238"/>
    </row>
    <row r="39" spans="2:39" ht="13.5" customHeight="1" x14ac:dyDescent="0.2">
      <c r="B39" s="86"/>
      <c r="F39" s="83"/>
      <c r="O39" s="83"/>
      <c r="AC39" s="239"/>
      <c r="AD39" s="240"/>
      <c r="AE39" s="240"/>
      <c r="AF39" s="240"/>
      <c r="AG39" s="240"/>
      <c r="AH39" s="240"/>
      <c r="AI39" s="240"/>
      <c r="AJ39" s="240"/>
      <c r="AK39" s="240"/>
      <c r="AL39" s="241"/>
    </row>
    <row r="40" spans="2:39" ht="12.75" customHeight="1" x14ac:dyDescent="0.2">
      <c r="F40" s="83"/>
      <c r="G40" s="89"/>
      <c r="H40" s="89"/>
      <c r="I40" s="89"/>
      <c r="J40" s="89"/>
      <c r="K40" s="89"/>
      <c r="L40" s="87"/>
      <c r="M40" s="89"/>
      <c r="N40" s="89"/>
      <c r="O40" s="89"/>
      <c r="P40" s="89"/>
      <c r="Q40" s="89"/>
    </row>
    <row r="41" spans="2:39" ht="12.75" customHeight="1" x14ac:dyDescent="0.2">
      <c r="F41" s="83"/>
      <c r="G41" s="89"/>
      <c r="H41" s="89"/>
      <c r="I41" s="89"/>
      <c r="J41" s="89"/>
      <c r="K41" s="89"/>
      <c r="L41" s="89"/>
      <c r="M41" s="89"/>
      <c r="N41" s="89"/>
      <c r="O41" s="89"/>
      <c r="P41" s="89"/>
      <c r="Q41" s="89"/>
    </row>
    <row r="42" spans="2:39" ht="12.75" customHeight="1" x14ac:dyDescent="0.2">
      <c r="B42" s="90"/>
      <c r="C42" s="90"/>
      <c r="D42" s="90"/>
      <c r="G42" s="89"/>
      <c r="H42" s="89"/>
      <c r="I42" s="89"/>
      <c r="J42" s="89"/>
      <c r="K42" s="89"/>
      <c r="L42" s="89"/>
      <c r="M42" s="89"/>
      <c r="N42" s="89"/>
      <c r="O42" s="89"/>
      <c r="P42" s="89"/>
      <c r="Q42" s="89"/>
      <c r="AM42" s="87"/>
    </row>
    <row r="43" spans="2:39" ht="12.75" customHeight="1" x14ac:dyDescent="0.2">
      <c r="B43" s="90"/>
      <c r="C43" s="90"/>
      <c r="D43" s="90"/>
      <c r="G43" s="89"/>
      <c r="H43" s="89"/>
      <c r="I43" s="89"/>
      <c r="J43" s="89"/>
      <c r="K43" s="89"/>
      <c r="L43" s="89"/>
      <c r="M43" s="89"/>
      <c r="N43" s="89"/>
      <c r="O43" s="89"/>
      <c r="P43" s="89"/>
      <c r="Q43" s="89"/>
    </row>
    <row r="44" spans="2:39" x14ac:dyDescent="0.2">
      <c r="B44" s="90"/>
      <c r="C44" s="90"/>
      <c r="D44" s="90"/>
      <c r="G44" s="89"/>
      <c r="H44" s="89"/>
      <c r="I44" s="89"/>
      <c r="J44" s="89"/>
      <c r="K44" s="89"/>
      <c r="L44" s="89"/>
      <c r="M44" s="89"/>
      <c r="N44" s="89"/>
      <c r="O44" s="89"/>
      <c r="P44" s="89"/>
      <c r="Q44" s="89"/>
    </row>
    <row r="45" spans="2:39" x14ac:dyDescent="0.2">
      <c r="B45" s="90"/>
      <c r="C45" s="91"/>
      <c r="D45" s="91"/>
      <c r="G45" s="89"/>
      <c r="H45" s="89"/>
      <c r="I45" s="89"/>
      <c r="J45" s="89"/>
      <c r="K45" s="89"/>
      <c r="L45" s="89"/>
      <c r="M45" s="89"/>
      <c r="N45" s="89"/>
      <c r="O45" s="89"/>
      <c r="P45" s="89"/>
      <c r="Q45" s="89"/>
      <c r="AI45" s="83"/>
    </row>
    <row r="46" spans="2:39" x14ac:dyDescent="0.2">
      <c r="B46" s="90"/>
      <c r="C46" s="91"/>
      <c r="D46" s="91"/>
      <c r="F46" s="82"/>
      <c r="G46" s="89"/>
      <c r="H46" s="89"/>
      <c r="I46" s="89"/>
      <c r="J46" s="89"/>
      <c r="K46" s="89"/>
      <c r="L46" s="89"/>
      <c r="M46" s="89"/>
      <c r="N46" s="89"/>
      <c r="O46" s="89"/>
      <c r="P46" s="89"/>
      <c r="Q46" s="89"/>
    </row>
    <row r="47" spans="2:39" x14ac:dyDescent="0.2">
      <c r="F47" s="82"/>
      <c r="G47" s="89"/>
      <c r="H47" s="89"/>
      <c r="I47" s="89"/>
      <c r="J47" s="89"/>
      <c r="K47" s="89"/>
      <c r="L47" s="89"/>
      <c r="M47" s="89"/>
      <c r="N47" s="89"/>
      <c r="O47" s="89"/>
      <c r="P47" s="89"/>
      <c r="Q47" s="89"/>
    </row>
    <row r="48" spans="2:39" x14ac:dyDescent="0.2">
      <c r="F48" s="82"/>
      <c r="G48" s="89"/>
      <c r="H48" s="89"/>
      <c r="I48" s="89"/>
      <c r="J48" s="89"/>
      <c r="K48" s="89"/>
      <c r="L48" s="89"/>
      <c r="M48" s="89"/>
      <c r="N48" s="89"/>
      <c r="O48" s="89"/>
      <c r="P48" s="89"/>
      <c r="Q48" s="89"/>
    </row>
    <row r="49" spans="2:17" x14ac:dyDescent="0.2">
      <c r="F49" s="82"/>
      <c r="G49" s="89"/>
      <c r="H49" s="89"/>
      <c r="I49" s="89"/>
      <c r="J49" s="89"/>
      <c r="K49" s="89"/>
      <c r="L49" s="89"/>
      <c r="M49" s="89"/>
      <c r="N49" s="89"/>
      <c r="O49" s="89"/>
      <c r="P49" s="89"/>
      <c r="Q49" s="89"/>
    </row>
    <row r="50" spans="2:17" x14ac:dyDescent="0.2">
      <c r="I50" s="83"/>
      <c r="J50" s="83"/>
      <c r="O50" s="83"/>
    </row>
    <row r="51" spans="2:17" ht="12.95" customHeight="1" x14ac:dyDescent="0.25">
      <c r="B51" s="86" t="str">
        <f>B16</f>
        <v>Fonte: e-Gestor Atenção Básica</v>
      </c>
      <c r="C51" s="91"/>
      <c r="H51" s="87"/>
      <c r="I51" s="87"/>
      <c r="J51" s="87"/>
      <c r="N51" s="86" t="str">
        <f>B16</f>
        <v>Fonte: e-Gestor Atenção Básica</v>
      </c>
      <c r="Q51" s="72"/>
    </row>
    <row r="52" spans="2:17" ht="12.75" customHeight="1" x14ac:dyDescent="0.25">
      <c r="B52" s="86" t="str">
        <f>B17</f>
        <v>Histórico de Cobertura. Acessado em 15.02.2023</v>
      </c>
      <c r="C52" s="91"/>
      <c r="H52" s="87"/>
      <c r="I52" s="87"/>
      <c r="N52" s="86" t="str">
        <f>B17</f>
        <v>Histórico de Cobertura. Acessado em 15.02.2023</v>
      </c>
      <c r="P52" s="82"/>
      <c r="Q52" s="72"/>
    </row>
    <row r="53" spans="2:17" ht="12.75" customHeight="1" x14ac:dyDescent="0.2">
      <c r="B53" s="86" t="str">
        <f>B18</f>
        <v>*Dado de Dezembro de 2022</v>
      </c>
      <c r="H53" s="83"/>
      <c r="I53" s="83"/>
      <c r="N53" s="86" t="str">
        <f>B18</f>
        <v>*Dado de Dezembro de 2022</v>
      </c>
      <c r="P53" s="82"/>
    </row>
    <row r="54" spans="2:17" ht="12.75" customHeight="1" x14ac:dyDescent="0.2">
      <c r="H54" s="83"/>
      <c r="I54" s="83"/>
      <c r="O54" s="83"/>
      <c r="P54" s="83"/>
      <c r="Q54" s="83"/>
    </row>
    <row r="55" spans="2:17" ht="12.95" customHeight="1" x14ac:dyDescent="0.2">
      <c r="G55" s="83"/>
      <c r="H55" s="83"/>
      <c r="I55" s="83"/>
      <c r="O55" s="83"/>
      <c r="P55" s="83"/>
      <c r="Q55" s="83"/>
    </row>
    <row r="56" spans="2:17" ht="13.5" customHeight="1" x14ac:dyDescent="0.2">
      <c r="F56" s="83"/>
      <c r="G56" s="83"/>
      <c r="H56" s="83"/>
      <c r="I56" s="83"/>
      <c r="J56" s="83"/>
      <c r="K56" s="83"/>
      <c r="L56" s="83"/>
      <c r="M56" s="83"/>
      <c r="N56" s="83"/>
      <c r="O56" s="83"/>
      <c r="P56" s="83"/>
      <c r="Q56" s="83"/>
    </row>
    <row r="57" spans="2:17" ht="8.25" customHeight="1" x14ac:dyDescent="0.2">
      <c r="F57" s="83"/>
    </row>
    <row r="58" spans="2:17" x14ac:dyDescent="0.2">
      <c r="F58" s="83"/>
    </row>
    <row r="59" spans="2:17" ht="12.75" customHeight="1" x14ac:dyDescent="0.2">
      <c r="I59" s="87"/>
      <c r="J59" s="87"/>
      <c r="K59" s="87"/>
      <c r="L59" s="87"/>
      <c r="M59" s="87"/>
      <c r="N59" s="87"/>
      <c r="O59" s="87"/>
      <c r="P59" s="87"/>
      <c r="Q59" s="87"/>
    </row>
    <row r="60" spans="2:17" ht="12.75" customHeight="1" x14ac:dyDescent="0.2">
      <c r="I60" s="87"/>
      <c r="J60" s="87"/>
      <c r="K60" s="87"/>
      <c r="L60" s="87"/>
      <c r="M60" s="87"/>
      <c r="N60" s="87"/>
      <c r="O60" s="87"/>
      <c r="P60" s="87"/>
      <c r="Q60" s="87"/>
    </row>
    <row r="61" spans="2:17" ht="12.75" customHeight="1" x14ac:dyDescent="0.2">
      <c r="I61" s="87"/>
      <c r="J61" s="87"/>
      <c r="K61" s="87"/>
      <c r="L61" s="87"/>
      <c r="M61" s="87"/>
      <c r="N61" s="87"/>
      <c r="O61" s="87"/>
      <c r="P61" s="87"/>
      <c r="Q61" s="87"/>
    </row>
    <row r="62" spans="2:17" ht="12.75" customHeight="1" x14ac:dyDescent="0.2">
      <c r="I62" s="87"/>
      <c r="J62" s="87"/>
      <c r="K62" s="87"/>
    </row>
    <row r="63" spans="2:17" ht="12.75" customHeight="1" x14ac:dyDescent="0.2">
      <c r="I63" s="87"/>
      <c r="J63" s="87"/>
      <c r="K63" s="87"/>
    </row>
    <row r="64" spans="2:17" ht="13.5" customHeight="1" x14ac:dyDescent="0.2">
      <c r="I64" s="87"/>
      <c r="J64" s="87"/>
      <c r="K64" s="87"/>
    </row>
    <row r="65" spans="2:17" ht="12.75" customHeight="1" x14ac:dyDescent="0.2">
      <c r="I65" s="87"/>
      <c r="J65" s="87"/>
      <c r="K65" s="87"/>
    </row>
    <row r="66" spans="2:17" ht="12.75" customHeight="1" x14ac:dyDescent="0.2">
      <c r="I66" s="87"/>
      <c r="J66" s="87"/>
      <c r="K66" s="87"/>
    </row>
    <row r="67" spans="2:17" ht="12.75" customHeight="1" x14ac:dyDescent="0.2">
      <c r="B67" s="86"/>
    </row>
    <row r="68" spans="2:17" ht="12.75" customHeight="1" x14ac:dyDescent="0.2">
      <c r="B68" s="86"/>
    </row>
    <row r="69" spans="2:17" ht="12.75" customHeight="1" x14ac:dyDescent="0.2">
      <c r="B69" s="86"/>
      <c r="H69" s="87"/>
      <c r="I69" s="87"/>
      <c r="J69" s="87"/>
      <c r="K69" s="87"/>
    </row>
    <row r="70" spans="2:17" ht="12.75" customHeight="1" x14ac:dyDescent="0.2">
      <c r="B70" s="90"/>
      <c r="C70" s="90"/>
      <c r="D70" s="90"/>
      <c r="G70" s="87"/>
      <c r="H70" s="87"/>
      <c r="I70" s="87"/>
      <c r="J70" s="87"/>
      <c r="K70" s="87"/>
    </row>
    <row r="71" spans="2:17" ht="12.75" customHeight="1" x14ac:dyDescent="0.2">
      <c r="B71" s="90"/>
      <c r="C71" s="90"/>
      <c r="D71" s="90"/>
      <c r="F71" s="92"/>
      <c r="G71" s="87"/>
      <c r="H71" s="87"/>
      <c r="I71" s="87"/>
      <c r="J71" s="87"/>
      <c r="K71" s="87"/>
    </row>
    <row r="72" spans="2:17" ht="12.75" customHeight="1" x14ac:dyDescent="0.2">
      <c r="B72" s="90"/>
      <c r="C72" s="90"/>
      <c r="D72" s="90"/>
      <c r="G72" s="87"/>
      <c r="H72" s="87"/>
      <c r="I72" s="87"/>
      <c r="J72" s="87"/>
      <c r="K72" s="87"/>
    </row>
    <row r="73" spans="2:17" x14ac:dyDescent="0.2">
      <c r="B73" s="91"/>
      <c r="C73" s="91"/>
      <c r="D73" s="91"/>
      <c r="G73" s="87"/>
      <c r="H73" s="87"/>
      <c r="I73" s="87"/>
      <c r="J73" s="87"/>
      <c r="K73" s="87"/>
    </row>
    <row r="74" spans="2:17" x14ac:dyDescent="0.2">
      <c r="G74" s="87"/>
      <c r="H74" s="87"/>
      <c r="I74" s="87"/>
      <c r="J74" s="87"/>
      <c r="K74" s="87"/>
    </row>
    <row r="75" spans="2:17" x14ac:dyDescent="0.2">
      <c r="G75" s="87"/>
      <c r="H75" s="87"/>
      <c r="I75" s="87"/>
      <c r="J75" s="87"/>
      <c r="K75" s="87"/>
    </row>
    <row r="76" spans="2:17" x14ac:dyDescent="0.2">
      <c r="G76" s="87"/>
      <c r="H76" s="87"/>
      <c r="I76" s="87"/>
      <c r="J76" s="87"/>
      <c r="K76" s="87"/>
      <c r="L76" s="87"/>
      <c r="M76" s="87"/>
      <c r="N76" s="87"/>
      <c r="O76" s="87"/>
      <c r="P76" s="87"/>
      <c r="Q76" s="87"/>
    </row>
    <row r="78" spans="2:17" x14ac:dyDescent="0.2">
      <c r="B78" s="82"/>
    </row>
    <row r="79" spans="2:17" x14ac:dyDescent="0.2">
      <c r="B79" s="82"/>
    </row>
    <row r="80" spans="2:17" x14ac:dyDescent="0.2">
      <c r="B80" s="82"/>
    </row>
    <row r="82" spans="2:5" x14ac:dyDescent="0.2">
      <c r="B82" s="86" t="str">
        <f>B51</f>
        <v>Fonte: e-Gestor Atenção Básica</v>
      </c>
      <c r="C82" s="83"/>
      <c r="D82" s="83"/>
      <c r="E82" s="83"/>
    </row>
    <row r="83" spans="2:5" x14ac:dyDescent="0.2">
      <c r="B83" s="86" t="str">
        <f>B52</f>
        <v>Histórico de Cobertura. Acessado em 15.02.2023</v>
      </c>
      <c r="C83" s="83"/>
      <c r="D83" s="83"/>
      <c r="E83" s="83"/>
    </row>
    <row r="84" spans="2:5" x14ac:dyDescent="0.2">
      <c r="B84" s="86" t="str">
        <f>B53</f>
        <v>*Dado de Dezembro de 2022</v>
      </c>
      <c r="C84" s="83"/>
      <c r="D84" s="83"/>
      <c r="E84" s="83"/>
    </row>
    <row r="95" spans="2:5" x14ac:dyDescent="0.2">
      <c r="B95" s="90"/>
      <c r="C95" s="90"/>
      <c r="D95" s="90"/>
    </row>
    <row r="96" spans="2:5" x14ac:dyDescent="0.2">
      <c r="B96" s="90"/>
      <c r="C96" s="90"/>
      <c r="D96" s="90"/>
    </row>
    <row r="97" spans="2:4" x14ac:dyDescent="0.2">
      <c r="B97" s="90"/>
      <c r="C97" s="90"/>
      <c r="D97" s="90"/>
    </row>
  </sheetData>
  <sheetProtection selectLockedCells="1" selectUnlockedCells="1"/>
  <mergeCells count="2">
    <mergeCell ref="B4:D4"/>
    <mergeCell ref="AC30:AL39"/>
  </mergeCells>
  <phoneticPr fontId="14" type="noConversion"/>
  <pageMargins left="0.47013888888888888" right="0.78749999999999998" top="0.67986111111111114" bottom="0.49027777777777776" header="0.51180555555555551" footer="0.51180555555555551"/>
  <pageSetup scale="92" firstPageNumber="0" orientation="landscape" horizontalDpi="300" verticalDpi="300" r:id="rId1"/>
  <headerFooter alignWithMargins="0"/>
  <rowBreaks count="1" manualBreakCount="1">
    <brk id="5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2:Z178"/>
  <sheetViews>
    <sheetView topLeftCell="L104" zoomScale="62" zoomScaleNormal="62" workbookViewId="0">
      <selection activeCell="AG150" sqref="AG150"/>
    </sheetView>
  </sheetViews>
  <sheetFormatPr defaultRowHeight="15" x14ac:dyDescent="0.25"/>
  <cols>
    <col min="1" max="1" width="11.28515625" style="94" customWidth="1"/>
    <col min="2" max="2" width="37" style="94" customWidth="1"/>
    <col min="3" max="3" width="12.5703125" style="94" customWidth="1"/>
    <col min="4" max="4" width="12.28515625" style="94" customWidth="1"/>
    <col min="5" max="6" width="9.140625" style="94"/>
    <col min="7" max="8" width="16.5703125" style="94" bestFit="1" customWidth="1"/>
    <col min="9" max="15" width="9.140625" style="94"/>
    <col min="16" max="16" width="14.5703125" style="94" customWidth="1"/>
    <col min="17" max="19" width="9.140625" style="94"/>
    <col min="20" max="20" width="14.42578125" style="94" bestFit="1" customWidth="1"/>
    <col min="21" max="16384" width="9.140625" style="94"/>
  </cols>
  <sheetData>
    <row r="2" spans="1:14" ht="24.75" customHeight="1" x14ac:dyDescent="0.3">
      <c r="A2" s="167" t="s">
        <v>877</v>
      </c>
      <c r="B2" s="167"/>
      <c r="C2" s="144"/>
      <c r="D2" s="144"/>
      <c r="E2" s="144"/>
      <c r="F2" s="144"/>
      <c r="G2" s="144"/>
      <c r="H2" s="144"/>
      <c r="I2" s="144"/>
      <c r="J2" s="144"/>
      <c r="K2" s="144"/>
      <c r="L2" s="144"/>
      <c r="M2" s="144"/>
      <c r="N2" s="144"/>
    </row>
    <row r="3" spans="1:14" ht="19.5" customHeight="1" x14ac:dyDescent="0.25"/>
    <row r="4" spans="1:14" ht="42.75" customHeight="1" x14ac:dyDescent="0.25">
      <c r="A4" s="242" t="s">
        <v>917</v>
      </c>
      <c r="B4" s="242"/>
      <c r="C4" s="242"/>
      <c r="D4" s="242"/>
      <c r="E4" s="93"/>
      <c r="F4" s="93"/>
      <c r="G4" s="93"/>
      <c r="H4" s="93"/>
      <c r="I4" s="93"/>
      <c r="J4" s="93"/>
      <c r="K4" s="93"/>
    </row>
    <row r="5" spans="1:14" ht="35.25" customHeight="1" x14ac:dyDescent="0.25">
      <c r="A5" s="145" t="s">
        <v>911</v>
      </c>
      <c r="B5" s="145" t="s">
        <v>854</v>
      </c>
      <c r="C5" s="145">
        <v>2021</v>
      </c>
      <c r="D5" s="145" t="s">
        <v>902</v>
      </c>
    </row>
    <row r="6" spans="1:14" x14ac:dyDescent="0.25">
      <c r="A6" s="161">
        <v>29</v>
      </c>
      <c r="B6" s="162" t="s">
        <v>396</v>
      </c>
      <c r="C6" s="163">
        <v>73.766569922865656</v>
      </c>
      <c r="D6" s="163">
        <v>78.84128856016342</v>
      </c>
      <c r="E6" s="100"/>
      <c r="F6" s="100"/>
    </row>
    <row r="7" spans="1:14" x14ac:dyDescent="0.25">
      <c r="A7" s="164">
        <v>2901</v>
      </c>
      <c r="B7" s="165" t="s">
        <v>397</v>
      </c>
      <c r="C7" s="166">
        <v>77.117855297908832</v>
      </c>
      <c r="D7" s="166">
        <v>81.578157601075219</v>
      </c>
      <c r="E7" s="100"/>
      <c r="F7" s="100"/>
    </row>
    <row r="8" spans="1:14" x14ac:dyDescent="0.25">
      <c r="A8" s="95">
        <v>29011</v>
      </c>
      <c r="B8" s="146" t="s">
        <v>408</v>
      </c>
      <c r="C8" s="140">
        <v>73.157939144105285</v>
      </c>
      <c r="D8" s="140">
        <v>77.938489777855835</v>
      </c>
      <c r="E8" s="100"/>
      <c r="F8" s="100"/>
    </row>
    <row r="9" spans="1:14" x14ac:dyDescent="0.25">
      <c r="A9" s="95">
        <v>29012</v>
      </c>
      <c r="B9" s="146" t="s">
        <v>440</v>
      </c>
      <c r="C9" s="140">
        <v>91.307077353422656</v>
      </c>
      <c r="D9" s="140">
        <v>92.937348018881423</v>
      </c>
      <c r="E9" s="100"/>
      <c r="F9" s="100"/>
    </row>
    <row r="10" spans="1:14" x14ac:dyDescent="0.25">
      <c r="A10" s="95">
        <v>29013</v>
      </c>
      <c r="B10" s="146" t="s">
        <v>455</v>
      </c>
      <c r="C10" s="140">
        <v>82.084178690015548</v>
      </c>
      <c r="D10" s="140">
        <v>85.188812769415406</v>
      </c>
      <c r="E10" s="100"/>
      <c r="F10" s="100"/>
    </row>
    <row r="11" spans="1:14" x14ac:dyDescent="0.25">
      <c r="A11" s="95">
        <v>29014</v>
      </c>
      <c r="B11" s="146" t="s">
        <v>466</v>
      </c>
      <c r="C11" s="140">
        <v>77.283533435294785</v>
      </c>
      <c r="D11" s="140">
        <v>82.673724408880062</v>
      </c>
      <c r="E11" s="100"/>
      <c r="F11" s="100"/>
    </row>
    <row r="12" spans="1:14" x14ac:dyDescent="0.25">
      <c r="A12" s="147">
        <v>2902</v>
      </c>
      <c r="B12" s="137" t="s">
        <v>398</v>
      </c>
      <c r="C12" s="138">
        <v>91.537645627707349</v>
      </c>
      <c r="D12" s="138">
        <v>94.737252012579859</v>
      </c>
      <c r="E12" s="100"/>
      <c r="F12" s="100"/>
    </row>
    <row r="13" spans="1:14" x14ac:dyDescent="0.25">
      <c r="A13" s="95">
        <v>29021</v>
      </c>
      <c r="B13" s="146" t="s">
        <v>488</v>
      </c>
      <c r="C13" s="140">
        <v>95.13370452071554</v>
      </c>
      <c r="D13" s="140">
        <v>97.71652329714577</v>
      </c>
      <c r="E13" s="100"/>
      <c r="F13" s="100"/>
    </row>
    <row r="14" spans="1:14" x14ac:dyDescent="0.25">
      <c r="A14" s="95">
        <v>29022</v>
      </c>
      <c r="B14" s="146" t="s">
        <v>507</v>
      </c>
      <c r="C14" s="140">
        <v>87.744495361573712</v>
      </c>
      <c r="D14" s="140">
        <v>91.594694006116825</v>
      </c>
      <c r="E14" s="100"/>
      <c r="F14" s="100"/>
    </row>
    <row r="15" spans="1:14" x14ac:dyDescent="0.25">
      <c r="A15" s="147">
        <v>2903</v>
      </c>
      <c r="B15" s="137" t="s">
        <v>399</v>
      </c>
      <c r="C15" s="138">
        <v>87.68669991029185</v>
      </c>
      <c r="D15" s="138">
        <v>90.619766286047252</v>
      </c>
      <c r="E15" s="100"/>
      <c r="F15" s="100"/>
    </row>
    <row r="16" spans="1:14" x14ac:dyDescent="0.25">
      <c r="A16" s="95">
        <v>29031</v>
      </c>
      <c r="B16" s="146" t="s">
        <v>528</v>
      </c>
      <c r="C16" s="140">
        <v>85.6690985022299</v>
      </c>
      <c r="D16" s="140">
        <v>89.864401536438862</v>
      </c>
      <c r="E16" s="100"/>
      <c r="F16" s="100"/>
    </row>
    <row r="17" spans="1:6" x14ac:dyDescent="0.25">
      <c r="A17" s="95">
        <v>29032</v>
      </c>
      <c r="B17" s="146" t="s">
        <v>536</v>
      </c>
      <c r="C17" s="140">
        <v>89.394914954590803</v>
      </c>
      <c r="D17" s="140">
        <v>91.259300648016989</v>
      </c>
      <c r="E17" s="100"/>
      <c r="F17" s="100"/>
    </row>
    <row r="18" spans="1:6" x14ac:dyDescent="0.25">
      <c r="A18" s="147">
        <v>2904</v>
      </c>
      <c r="B18" s="137" t="s">
        <v>400</v>
      </c>
      <c r="C18" s="138">
        <v>59.142478848882241</v>
      </c>
      <c r="D18" s="138">
        <v>64.810540042993026</v>
      </c>
      <c r="E18" s="100"/>
      <c r="F18" s="100"/>
    </row>
    <row r="19" spans="1:6" x14ac:dyDescent="0.25">
      <c r="A19" s="95">
        <v>29041</v>
      </c>
      <c r="B19" s="146" t="s">
        <v>549</v>
      </c>
      <c r="C19" s="140">
        <v>55.937401539973017</v>
      </c>
      <c r="D19" s="140">
        <v>70.736321913651622</v>
      </c>
      <c r="E19" s="100"/>
      <c r="F19" s="100"/>
    </row>
    <row r="20" spans="1:6" x14ac:dyDescent="0.25">
      <c r="A20" s="95">
        <v>29042</v>
      </c>
      <c r="B20" s="146" t="s">
        <v>557</v>
      </c>
      <c r="C20" s="140">
        <v>81.574430770614427</v>
      </c>
      <c r="D20" s="140">
        <v>90.994258990001953</v>
      </c>
      <c r="E20" s="100"/>
      <c r="F20" s="100"/>
    </row>
    <row r="21" spans="1:6" x14ac:dyDescent="0.25">
      <c r="A21" s="95">
        <v>29043</v>
      </c>
      <c r="B21" s="146" t="s">
        <v>567</v>
      </c>
      <c r="C21" s="140">
        <v>53.867500998907161</v>
      </c>
      <c r="D21" s="140">
        <v>57.822417279727155</v>
      </c>
      <c r="E21" s="100"/>
      <c r="F21" s="100"/>
    </row>
    <row r="22" spans="1:6" ht="12.75" customHeight="1" x14ac:dyDescent="0.25">
      <c r="A22" s="95">
        <v>29044</v>
      </c>
      <c r="B22" s="146" t="s">
        <v>576</v>
      </c>
      <c r="C22" s="140">
        <v>89.823102418477802</v>
      </c>
      <c r="D22" s="140">
        <v>93.348322947055891</v>
      </c>
      <c r="E22" s="100"/>
      <c r="F22" s="100"/>
    </row>
    <row r="23" spans="1:6" x14ac:dyDescent="0.25">
      <c r="A23" s="147">
        <v>2905</v>
      </c>
      <c r="B23" s="137" t="s">
        <v>401</v>
      </c>
      <c r="C23" s="138">
        <v>79.253826515931053</v>
      </c>
      <c r="D23" s="138">
        <v>85.282790404302006</v>
      </c>
      <c r="E23" s="100"/>
      <c r="F23" s="100"/>
    </row>
    <row r="24" spans="1:6" x14ac:dyDescent="0.25">
      <c r="A24" s="95">
        <v>29051</v>
      </c>
      <c r="B24" s="146" t="s">
        <v>601</v>
      </c>
      <c r="C24" s="140">
        <v>76.514548745417628</v>
      </c>
      <c r="D24" s="140">
        <v>83.710366497918983</v>
      </c>
      <c r="E24" s="100"/>
      <c r="F24" s="100"/>
    </row>
    <row r="25" spans="1:6" x14ac:dyDescent="0.25">
      <c r="A25" s="95">
        <v>29052</v>
      </c>
      <c r="B25" s="146" t="s">
        <v>619</v>
      </c>
      <c r="C25" s="140">
        <v>83.846322100055147</v>
      </c>
      <c r="D25" s="140">
        <v>87.91901442078121</v>
      </c>
      <c r="E25" s="100"/>
      <c r="F25" s="100"/>
    </row>
    <row r="26" spans="1:6" x14ac:dyDescent="0.25">
      <c r="A26" s="147">
        <v>2906</v>
      </c>
      <c r="B26" s="137" t="s">
        <v>402</v>
      </c>
      <c r="C26" s="138">
        <v>82.477135674022847</v>
      </c>
      <c r="D26" s="138">
        <v>88.647597884392042</v>
      </c>
      <c r="E26" s="100"/>
      <c r="F26" s="100"/>
    </row>
    <row r="27" spans="1:6" x14ac:dyDescent="0.25">
      <c r="A27" s="95">
        <v>29061</v>
      </c>
      <c r="B27" s="146" t="s">
        <v>634</v>
      </c>
      <c r="C27" s="140">
        <v>79.826752207377424</v>
      </c>
      <c r="D27" s="140">
        <v>87.002887463210371</v>
      </c>
      <c r="E27" s="100"/>
      <c r="F27" s="100"/>
    </row>
    <row r="28" spans="1:6" x14ac:dyDescent="0.25">
      <c r="A28" s="95">
        <v>29062</v>
      </c>
      <c r="B28" s="146" t="s">
        <v>643</v>
      </c>
      <c r="C28" s="140">
        <v>84.169208930994188</v>
      </c>
      <c r="D28" s="140">
        <v>87.521076612998101</v>
      </c>
      <c r="E28" s="100"/>
      <c r="F28" s="100"/>
    </row>
    <row r="29" spans="1:6" x14ac:dyDescent="0.25">
      <c r="A29" s="95">
        <v>29063</v>
      </c>
      <c r="B29" s="146" t="s">
        <v>652</v>
      </c>
      <c r="C29" s="140">
        <v>85.806663011060436</v>
      </c>
      <c r="D29" s="140">
        <v>92.569645985743136</v>
      </c>
      <c r="E29" s="100"/>
      <c r="F29" s="100"/>
    </row>
    <row r="30" spans="1:6" x14ac:dyDescent="0.25">
      <c r="A30" s="147">
        <v>2907</v>
      </c>
      <c r="B30" s="137" t="s">
        <v>403</v>
      </c>
      <c r="C30" s="138">
        <v>84.557248058523399</v>
      </c>
      <c r="D30" s="138">
        <v>90.330260731066005</v>
      </c>
      <c r="E30" s="100"/>
      <c r="F30" s="100"/>
    </row>
    <row r="31" spans="1:6" x14ac:dyDescent="0.25">
      <c r="A31" s="95">
        <v>29071</v>
      </c>
      <c r="B31" s="146" t="s">
        <v>661</v>
      </c>
      <c r="C31" s="140">
        <v>79.21705089169204</v>
      </c>
      <c r="D31" s="140">
        <v>87.68648086654855</v>
      </c>
      <c r="E31" s="100"/>
      <c r="F31" s="100"/>
    </row>
    <row r="32" spans="1:6" x14ac:dyDescent="0.25">
      <c r="A32" s="95">
        <v>29072</v>
      </c>
      <c r="B32" s="146" t="s">
        <v>677</v>
      </c>
      <c r="C32" s="140">
        <v>84.75628293473855</v>
      </c>
      <c r="D32" s="140">
        <v>91.412646939602766</v>
      </c>
      <c r="E32" s="100"/>
      <c r="F32" s="100"/>
    </row>
    <row r="33" spans="1:10" ht="14.25" customHeight="1" x14ac:dyDescent="0.25">
      <c r="A33" s="95">
        <v>29073</v>
      </c>
      <c r="B33" s="146" t="s">
        <v>687</v>
      </c>
      <c r="C33" s="140">
        <v>92.899762943806905</v>
      </c>
      <c r="D33" s="140">
        <v>93.806570227897197</v>
      </c>
      <c r="E33" s="100"/>
      <c r="F33" s="100"/>
    </row>
    <row r="34" spans="1:10" x14ac:dyDescent="0.25">
      <c r="A34" s="147">
        <v>2908</v>
      </c>
      <c r="B34" s="137" t="s">
        <v>404</v>
      </c>
      <c r="C34" s="138">
        <v>80.67642522056849</v>
      </c>
      <c r="D34" s="138">
        <v>84.609574424519835</v>
      </c>
      <c r="E34" s="100"/>
      <c r="F34" s="100"/>
      <c r="J34" s="98"/>
    </row>
    <row r="35" spans="1:10" x14ac:dyDescent="0.25">
      <c r="A35" s="95">
        <v>29081</v>
      </c>
      <c r="B35" s="146" t="s">
        <v>700</v>
      </c>
      <c r="C35" s="140">
        <v>90.458051895323507</v>
      </c>
      <c r="D35" s="140">
        <v>93.475885907479594</v>
      </c>
      <c r="E35" s="100"/>
      <c r="F35" s="100"/>
      <c r="J35" s="98"/>
    </row>
    <row r="36" spans="1:10" x14ac:dyDescent="0.25">
      <c r="A36" s="95">
        <v>29082</v>
      </c>
      <c r="B36" s="146" t="s">
        <v>724</v>
      </c>
      <c r="C36" s="140">
        <v>81.4624070029423</v>
      </c>
      <c r="D36" s="140">
        <v>87.323955539813454</v>
      </c>
      <c r="E36" s="100"/>
      <c r="F36" s="100"/>
      <c r="J36" s="98"/>
    </row>
    <row r="37" spans="1:10" x14ac:dyDescent="0.25">
      <c r="A37" s="95">
        <v>29083</v>
      </c>
      <c r="B37" s="146" t="s">
        <v>745</v>
      </c>
      <c r="C37" s="140">
        <v>75.028751982373521</v>
      </c>
      <c r="D37" s="140">
        <v>79.409948791206133</v>
      </c>
      <c r="E37" s="100"/>
      <c r="F37" s="100"/>
    </row>
    <row r="38" spans="1:10" ht="15" customHeight="1" x14ac:dyDescent="0.25">
      <c r="A38" s="95">
        <v>29084</v>
      </c>
      <c r="B38" s="146" t="s">
        <v>701</v>
      </c>
      <c r="C38" s="140">
        <v>76.079772649823823</v>
      </c>
      <c r="D38" s="140">
        <v>79.117986362741078</v>
      </c>
      <c r="E38" s="100"/>
      <c r="F38" s="100"/>
    </row>
    <row r="39" spans="1:10" x14ac:dyDescent="0.25">
      <c r="A39" s="147">
        <v>2909</v>
      </c>
      <c r="B39" s="137" t="s">
        <v>405</v>
      </c>
      <c r="C39" s="138">
        <v>73.698616231133201</v>
      </c>
      <c r="D39" s="138">
        <v>79.495870249188684</v>
      </c>
      <c r="E39" s="100"/>
      <c r="F39" s="100"/>
    </row>
    <row r="40" spans="1:10" x14ac:dyDescent="0.25">
      <c r="A40" s="95">
        <v>29091</v>
      </c>
      <c r="B40" s="146" t="s">
        <v>775</v>
      </c>
      <c r="C40" s="140">
        <v>55.74021997997697</v>
      </c>
      <c r="D40" s="140">
        <v>70.411018816864441</v>
      </c>
      <c r="E40" s="100"/>
      <c r="F40" s="100"/>
    </row>
    <row r="41" spans="1:10" x14ac:dyDescent="0.25">
      <c r="A41" s="95">
        <v>29092</v>
      </c>
      <c r="B41" s="146" t="s">
        <v>784</v>
      </c>
      <c r="C41" s="140">
        <v>78.98239626191247</v>
      </c>
      <c r="D41" s="140">
        <v>83.351047661807982</v>
      </c>
      <c r="E41" s="100"/>
      <c r="F41" s="100"/>
    </row>
    <row r="42" spans="1:10" x14ac:dyDescent="0.25">
      <c r="A42" s="95">
        <v>29093</v>
      </c>
      <c r="B42" s="146" t="s">
        <v>806</v>
      </c>
      <c r="C42" s="140">
        <v>75.35489828688273</v>
      </c>
      <c r="D42" s="140">
        <v>79.334788586363914</v>
      </c>
      <c r="E42" s="100"/>
      <c r="F42" s="100"/>
    </row>
    <row r="43" spans="1:10" x14ac:dyDescent="0.25">
      <c r="A43" s="99">
        <v>29094</v>
      </c>
      <c r="B43" s="148" t="s">
        <v>831</v>
      </c>
      <c r="C43" s="141">
        <v>79.394848394333621</v>
      </c>
      <c r="D43" s="141">
        <v>82.026577861950187</v>
      </c>
      <c r="E43" s="100"/>
      <c r="F43" s="100"/>
    </row>
    <row r="44" spans="1:10" x14ac:dyDescent="0.25">
      <c r="A44" s="96" t="str">
        <f>Municípios!A460</f>
        <v>Fonte: e-Gestor Atenção Básica</v>
      </c>
      <c r="C44" s="100"/>
      <c r="D44" s="100"/>
      <c r="E44" s="100"/>
      <c r="F44" s="100"/>
    </row>
    <row r="45" spans="1:10" x14ac:dyDescent="0.25">
      <c r="A45" s="96" t="str">
        <f>Municípios!A461</f>
        <v>Histórico de Cobertura. Acessado em 15.02.2023</v>
      </c>
      <c r="E45" s="100"/>
      <c r="F45" s="100"/>
    </row>
    <row r="46" spans="1:10" x14ac:dyDescent="0.25">
      <c r="A46" s="96" t="str">
        <f>Municípios!A462</f>
        <v>*Dado de Dezembro de 2022</v>
      </c>
      <c r="E46" s="100"/>
      <c r="F46" s="100"/>
    </row>
    <row r="47" spans="1:10" x14ac:dyDescent="0.25">
      <c r="A47" s="96"/>
      <c r="E47" s="100"/>
      <c r="F47" s="100"/>
    </row>
    <row r="48" spans="1:10" x14ac:dyDescent="0.25">
      <c r="A48" s="96"/>
      <c r="E48" s="100"/>
      <c r="F48" s="100"/>
    </row>
    <row r="49" spans="1:6" x14ac:dyDescent="0.25">
      <c r="A49" s="96"/>
      <c r="E49" s="100"/>
      <c r="F49" s="100"/>
    </row>
    <row r="52" spans="1:6" x14ac:dyDescent="0.25">
      <c r="F52" s="96"/>
    </row>
    <row r="53" spans="1:6" x14ac:dyDescent="0.25">
      <c r="F53" s="96"/>
    </row>
    <row r="54" spans="1:6" x14ac:dyDescent="0.25">
      <c r="F54" s="96"/>
    </row>
    <row r="55" spans="1:6" x14ac:dyDescent="0.25">
      <c r="F55" s="96"/>
    </row>
    <row r="56" spans="1:6" x14ac:dyDescent="0.25">
      <c r="F56" s="98"/>
    </row>
    <row r="57" spans="1:6" x14ac:dyDescent="0.25">
      <c r="F57" s="98"/>
    </row>
    <row r="71" spans="1:26" x14ac:dyDescent="0.25">
      <c r="C71" s="101"/>
      <c r="D71" s="101"/>
    </row>
    <row r="72" spans="1:26" x14ac:dyDescent="0.25">
      <c r="B72" s="96"/>
      <c r="C72" s="101"/>
      <c r="D72" s="101"/>
    </row>
    <row r="73" spans="1:26" x14ac:dyDescent="0.25">
      <c r="B73" s="96"/>
      <c r="C73" s="101"/>
      <c r="D73" s="101"/>
    </row>
    <row r="74" spans="1:26" x14ac:dyDescent="0.25">
      <c r="B74" s="96"/>
    </row>
    <row r="75" spans="1:26" x14ac:dyDescent="0.25">
      <c r="B75" s="96"/>
      <c r="C75" s="98"/>
      <c r="D75" s="98"/>
      <c r="J75" s="98"/>
    </row>
    <row r="76" spans="1:26" x14ac:dyDescent="0.25">
      <c r="A76" s="94" t="str">
        <f>A44</f>
        <v>Fonte: e-Gestor Atenção Básica</v>
      </c>
      <c r="B76" s="96"/>
      <c r="C76" s="98"/>
      <c r="D76" s="98"/>
      <c r="J76" s="98"/>
      <c r="L76" s="94" t="str">
        <f>A76</f>
        <v>Fonte: e-Gestor Atenção Básica</v>
      </c>
      <c r="Z76" s="94" t="str">
        <f>L76</f>
        <v>Fonte: e-Gestor Atenção Básica</v>
      </c>
    </row>
    <row r="77" spans="1:26" x14ac:dyDescent="0.25">
      <c r="A77" s="94" t="str">
        <f>A45</f>
        <v>Histórico de Cobertura. Acessado em 15.02.2023</v>
      </c>
      <c r="B77" s="98"/>
      <c r="C77" s="98"/>
      <c r="D77" s="98"/>
      <c r="J77" s="98"/>
      <c r="L77" s="94" t="str">
        <f>A77</f>
        <v>Histórico de Cobertura. Acessado em 15.02.2023</v>
      </c>
      <c r="Z77" s="94" t="str">
        <f>L77</f>
        <v>Histórico de Cobertura. Acessado em 15.02.2023</v>
      </c>
    </row>
    <row r="78" spans="1:26" x14ac:dyDescent="0.25">
      <c r="A78" s="94" t="str">
        <f>A46</f>
        <v>*Dado de Dezembro de 2022</v>
      </c>
      <c r="F78" s="97"/>
      <c r="L78" s="94" t="str">
        <f>A78</f>
        <v>*Dado de Dezembro de 2022</v>
      </c>
      <c r="Z78" s="94" t="str">
        <f>L78</f>
        <v>*Dado de Dezembro de 2022</v>
      </c>
    </row>
    <row r="79" spans="1:26" x14ac:dyDescent="0.25">
      <c r="F79" s="96"/>
    </row>
    <row r="80" spans="1:26" x14ac:dyDescent="0.25">
      <c r="F80" s="96"/>
    </row>
    <row r="81" spans="2:6" x14ac:dyDescent="0.25">
      <c r="F81" s="96"/>
    </row>
    <row r="84" spans="2:6" x14ac:dyDescent="0.25">
      <c r="B84" s="98"/>
      <c r="C84" s="98"/>
      <c r="D84" s="98"/>
    </row>
    <row r="85" spans="2:6" x14ac:dyDescent="0.25">
      <c r="B85" s="98"/>
      <c r="C85" s="98"/>
      <c r="D85" s="98"/>
    </row>
    <row r="86" spans="2:6" x14ac:dyDescent="0.25">
      <c r="B86" s="98"/>
      <c r="C86" s="98"/>
      <c r="D86" s="98"/>
    </row>
    <row r="99" spans="1:26" x14ac:dyDescent="0.25">
      <c r="C99" s="101"/>
      <c r="D99" s="101"/>
    </row>
    <row r="100" spans="1:26" x14ac:dyDescent="0.25">
      <c r="B100" s="96"/>
      <c r="C100" s="101"/>
      <c r="D100" s="101"/>
    </row>
    <row r="101" spans="1:26" x14ac:dyDescent="0.25">
      <c r="B101" s="96"/>
      <c r="C101" s="101"/>
      <c r="D101" s="101"/>
    </row>
    <row r="102" spans="1:26" x14ac:dyDescent="0.25">
      <c r="B102" s="96"/>
      <c r="C102" s="97"/>
      <c r="D102" s="97"/>
    </row>
    <row r="105" spans="1:26" x14ac:dyDescent="0.25">
      <c r="F105" s="97"/>
    </row>
    <row r="106" spans="1:26" x14ac:dyDescent="0.25">
      <c r="F106" s="97"/>
    </row>
    <row r="107" spans="1:26" x14ac:dyDescent="0.25">
      <c r="F107" s="98"/>
    </row>
    <row r="108" spans="1:26" x14ac:dyDescent="0.25">
      <c r="B108" s="98"/>
      <c r="C108" s="98"/>
      <c r="D108" s="98"/>
    </row>
    <row r="109" spans="1:26" x14ac:dyDescent="0.25">
      <c r="F109" s="96"/>
    </row>
    <row r="110" spans="1:26" x14ac:dyDescent="0.25">
      <c r="F110" s="96"/>
    </row>
    <row r="111" spans="1:26" x14ac:dyDescent="0.25">
      <c r="F111" s="96"/>
      <c r="J111" s="98"/>
      <c r="Z111" s="94" t="str">
        <f>A112</f>
        <v>Fonte: e-Gestor Atenção Básica</v>
      </c>
    </row>
    <row r="112" spans="1:26" x14ac:dyDescent="0.25">
      <c r="A112" s="94" t="str">
        <f>A44</f>
        <v>Fonte: e-Gestor Atenção Básica</v>
      </c>
      <c r="J112" s="98"/>
      <c r="L112" s="94" t="str">
        <f>A112</f>
        <v>Fonte: e-Gestor Atenção Básica</v>
      </c>
      <c r="Z112" s="94" t="str">
        <f>A113</f>
        <v>Histórico de Cobertura. Acessado em 15.02.2023</v>
      </c>
    </row>
    <row r="113" spans="1:26" x14ac:dyDescent="0.25">
      <c r="A113" s="94" t="str">
        <f>A45</f>
        <v>Histórico de Cobertura. Acessado em 15.02.2023</v>
      </c>
      <c r="J113" s="98"/>
      <c r="L113" s="94" t="str">
        <f>A113</f>
        <v>Histórico de Cobertura. Acessado em 15.02.2023</v>
      </c>
      <c r="Z113" s="94" t="str">
        <f>A114</f>
        <v>*Dado de Dezembro de 2022</v>
      </c>
    </row>
    <row r="114" spans="1:26" x14ac:dyDescent="0.25">
      <c r="A114" s="94" t="str">
        <f>A46</f>
        <v>*Dado de Dezembro de 2022</v>
      </c>
      <c r="L114" s="94" t="str">
        <f>A114</f>
        <v>*Dado de Dezembro de 2022</v>
      </c>
    </row>
    <row r="122" spans="1:26" x14ac:dyDescent="0.25">
      <c r="F122" s="98"/>
    </row>
    <row r="123" spans="1:26" x14ac:dyDescent="0.25">
      <c r="F123" s="98"/>
    </row>
    <row r="124" spans="1:26" x14ac:dyDescent="0.25">
      <c r="F124" s="98"/>
    </row>
    <row r="126" spans="1:26" x14ac:dyDescent="0.25">
      <c r="B126" s="96"/>
      <c r="C126" s="101"/>
      <c r="D126" s="101"/>
    </row>
    <row r="127" spans="1:26" x14ac:dyDescent="0.25">
      <c r="B127" s="96"/>
      <c r="C127" s="101"/>
      <c r="D127" s="101"/>
    </row>
    <row r="128" spans="1:26" x14ac:dyDescent="0.25">
      <c r="B128" s="96"/>
      <c r="C128" s="101"/>
      <c r="D128" s="101"/>
    </row>
    <row r="129" spans="2:6" x14ac:dyDescent="0.25">
      <c r="B129" s="97"/>
      <c r="C129" s="97"/>
      <c r="D129" s="97"/>
    </row>
    <row r="136" spans="2:6" x14ac:dyDescent="0.25">
      <c r="F136" s="98"/>
    </row>
    <row r="140" spans="2:6" x14ac:dyDescent="0.25">
      <c r="B140" s="98"/>
      <c r="C140" s="98"/>
      <c r="D140" s="98"/>
      <c r="F140" s="96"/>
    </row>
    <row r="141" spans="2:6" x14ac:dyDescent="0.25">
      <c r="B141" s="98"/>
      <c r="C141" s="98"/>
      <c r="D141" s="98"/>
      <c r="F141" s="96"/>
    </row>
    <row r="142" spans="2:6" x14ac:dyDescent="0.25">
      <c r="B142" s="98"/>
      <c r="C142" s="98"/>
      <c r="D142" s="98"/>
      <c r="F142" s="96"/>
    </row>
    <row r="145" spans="1:26" x14ac:dyDescent="0.25">
      <c r="A145" s="94" t="str">
        <f>A44</f>
        <v>Fonte: e-Gestor Atenção Básica</v>
      </c>
      <c r="L145" s="94" t="str">
        <f>A145</f>
        <v>Fonte: e-Gestor Atenção Básica</v>
      </c>
      <c r="Z145" s="94" t="str">
        <f>A145</f>
        <v>Fonte: e-Gestor Atenção Básica</v>
      </c>
    </row>
    <row r="146" spans="1:26" x14ac:dyDescent="0.25">
      <c r="A146" s="94" t="str">
        <f>A45</f>
        <v>Histórico de Cobertura. Acessado em 15.02.2023</v>
      </c>
      <c r="L146" s="94" t="str">
        <f>A146</f>
        <v>Histórico de Cobertura. Acessado em 15.02.2023</v>
      </c>
      <c r="Z146" s="94" t="str">
        <f>A146</f>
        <v>Histórico de Cobertura. Acessado em 15.02.2023</v>
      </c>
    </row>
    <row r="147" spans="1:26" x14ac:dyDescent="0.25">
      <c r="A147" s="94" t="str">
        <f>A46</f>
        <v>*Dado de Dezembro de 2022</v>
      </c>
      <c r="L147" s="94" t="str">
        <f>A147</f>
        <v>*Dado de Dezembro de 2022</v>
      </c>
      <c r="Z147" s="94" t="str">
        <f>A147</f>
        <v>*Dado de Dezembro de 2022</v>
      </c>
    </row>
    <row r="151" spans="1:26" x14ac:dyDescent="0.25">
      <c r="C151" s="101"/>
      <c r="D151" s="101"/>
    </row>
    <row r="152" spans="1:26" x14ac:dyDescent="0.25">
      <c r="B152" s="96"/>
      <c r="C152" s="101"/>
      <c r="D152" s="101"/>
    </row>
    <row r="153" spans="1:26" x14ac:dyDescent="0.25">
      <c r="B153" s="96"/>
      <c r="C153" s="101"/>
      <c r="D153" s="101"/>
    </row>
    <row r="154" spans="1:26" x14ac:dyDescent="0.25">
      <c r="B154" s="96"/>
      <c r="C154" s="101"/>
      <c r="D154" s="101"/>
    </row>
    <row r="155" spans="1:26" x14ac:dyDescent="0.25">
      <c r="B155" s="101"/>
      <c r="C155" s="101"/>
      <c r="D155" s="101"/>
    </row>
    <row r="156" spans="1:26" x14ac:dyDescent="0.25">
      <c r="B156" s="97"/>
      <c r="C156" s="97"/>
      <c r="D156" s="97"/>
      <c r="F156" s="98"/>
    </row>
    <row r="157" spans="1:26" x14ac:dyDescent="0.25">
      <c r="B157" s="97"/>
      <c r="C157" s="97"/>
      <c r="D157" s="97"/>
      <c r="F157" s="98"/>
      <c r="L157" s="98"/>
    </row>
    <row r="158" spans="1:26" x14ac:dyDescent="0.25">
      <c r="B158" s="97"/>
      <c r="C158" s="97"/>
      <c r="D158" s="97"/>
    </row>
    <row r="176" spans="1:1" x14ac:dyDescent="0.25">
      <c r="A176" s="94" t="str">
        <f>A44</f>
        <v>Fonte: e-Gestor Atenção Básica</v>
      </c>
    </row>
    <row r="177" spans="1:1" x14ac:dyDescent="0.25">
      <c r="A177" s="94" t="str">
        <f>A45</f>
        <v>Histórico de Cobertura. Acessado em 15.02.2023</v>
      </c>
    </row>
    <row r="178" spans="1:1" x14ac:dyDescent="0.25">
      <c r="A178" s="94" t="str">
        <f>A46</f>
        <v>*Dado de Dezembro de 2022</v>
      </c>
    </row>
  </sheetData>
  <sheetProtection selectLockedCells="1" selectUnlockedCells="1"/>
  <mergeCells count="1">
    <mergeCell ref="A4:D4"/>
  </mergeCells>
  <phoneticPr fontId="14" type="noConversion"/>
  <pageMargins left="0.78749999999999998" right="0.78749999999999998" top="0.98402777777777772" bottom="0.98402777777777772" header="0.51180555555555551" footer="0.51180555555555551"/>
  <pageSetup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L462"/>
  <sheetViews>
    <sheetView tabSelected="1" zoomScale="80" zoomScaleNormal="80" workbookViewId="0">
      <selection activeCell="H25" sqref="H25"/>
    </sheetView>
  </sheetViews>
  <sheetFormatPr defaultRowHeight="12.75" x14ac:dyDescent="0.2"/>
  <cols>
    <col min="1" max="1" width="15.140625" style="1" customWidth="1"/>
    <col min="2" max="2" width="17" style="3" customWidth="1"/>
    <col min="3" max="3" width="21.5703125" style="10" customWidth="1"/>
    <col min="4" max="5" width="25.5703125" customWidth="1"/>
    <col min="6" max="7" width="9.140625" style="3"/>
    <col min="8" max="8" width="12.5703125" style="3" customWidth="1"/>
    <col min="12" max="12" width="14.28515625" bestFit="1" customWidth="1"/>
    <col min="13" max="14" width="13.28515625" bestFit="1" customWidth="1"/>
  </cols>
  <sheetData>
    <row r="1" spans="1:12" ht="15" customHeight="1" x14ac:dyDescent="0.2">
      <c r="A1" s="244" t="s">
        <v>849</v>
      </c>
      <c r="B1" s="244"/>
      <c r="C1" s="244"/>
      <c r="D1" s="244"/>
      <c r="E1" s="244"/>
      <c r="F1" s="244"/>
      <c r="G1" s="244"/>
      <c r="H1" s="159"/>
      <c r="I1" s="5"/>
      <c r="J1" s="5"/>
    </row>
    <row r="2" spans="1:12" ht="15" customHeight="1" x14ac:dyDescent="0.2">
      <c r="A2" s="129"/>
      <c r="B2" s="129"/>
      <c r="C2" s="129"/>
      <c r="D2" s="129"/>
      <c r="E2" s="129"/>
      <c r="F2" s="129"/>
      <c r="G2" s="129"/>
      <c r="H2" s="159"/>
      <c r="I2" s="5"/>
      <c r="J2" s="5"/>
    </row>
    <row r="3" spans="1:12" ht="24.75" customHeight="1" x14ac:dyDescent="0.2">
      <c r="A3" s="243" t="s">
        <v>903</v>
      </c>
      <c r="B3" s="243"/>
      <c r="C3" s="243"/>
      <c r="D3" s="243"/>
      <c r="E3" s="243"/>
      <c r="F3" s="243"/>
      <c r="G3" s="243"/>
      <c r="H3" s="108"/>
      <c r="I3" s="5"/>
      <c r="J3" s="5"/>
    </row>
    <row r="4" spans="1:12" ht="33.75" customHeight="1" x14ac:dyDescent="0.2">
      <c r="A4" s="149" t="s">
        <v>911</v>
      </c>
      <c r="B4" s="150" t="s">
        <v>406</v>
      </c>
      <c r="C4" s="151" t="s">
        <v>854</v>
      </c>
      <c r="D4" s="150" t="s">
        <v>407</v>
      </c>
      <c r="E4" s="149" t="s">
        <v>100</v>
      </c>
      <c r="F4" s="152">
        <v>2021</v>
      </c>
      <c r="G4" s="152" t="s">
        <v>902</v>
      </c>
      <c r="H4" s="109"/>
      <c r="I4" s="37" t="s">
        <v>853</v>
      </c>
      <c r="J4" s="102"/>
      <c r="K4" s="103"/>
    </row>
    <row r="5" spans="1:12" x14ac:dyDescent="0.2">
      <c r="A5" s="153">
        <v>29</v>
      </c>
      <c r="B5" s="154" t="s">
        <v>844</v>
      </c>
      <c r="C5" s="154"/>
      <c r="D5" s="154"/>
      <c r="E5" s="155"/>
      <c r="F5" s="104">
        <v>73.766569922865656</v>
      </c>
      <c r="G5" s="104">
        <v>78.84128856016342</v>
      </c>
      <c r="H5" s="45"/>
      <c r="I5" s="38"/>
      <c r="J5" s="39" t="s">
        <v>904</v>
      </c>
      <c r="K5" s="103"/>
      <c r="L5" s="56"/>
    </row>
    <row r="6" spans="1:12" ht="16.5" customHeight="1" x14ac:dyDescent="0.2">
      <c r="A6" s="156">
        <v>2901</v>
      </c>
      <c r="B6" s="156" t="s">
        <v>397</v>
      </c>
      <c r="C6" s="156"/>
      <c r="D6" s="156"/>
      <c r="E6" s="156"/>
      <c r="F6" s="160">
        <v>77.117855297908832</v>
      </c>
      <c r="G6" s="160">
        <v>81.578157601075219</v>
      </c>
      <c r="H6" s="45"/>
      <c r="I6" s="40"/>
      <c r="J6" s="39" t="s">
        <v>905</v>
      </c>
      <c r="K6" s="103"/>
      <c r="L6" s="56"/>
    </row>
    <row r="7" spans="1:12" ht="14.25" customHeight="1" x14ac:dyDescent="0.2">
      <c r="A7" s="157">
        <v>29011</v>
      </c>
      <c r="B7" s="157" t="s">
        <v>397</v>
      </c>
      <c r="C7" s="158" t="s">
        <v>408</v>
      </c>
      <c r="D7" s="157"/>
      <c r="E7" s="157"/>
      <c r="F7" s="160">
        <v>73.157939144105285</v>
      </c>
      <c r="G7" s="160">
        <v>77.938489777855835</v>
      </c>
      <c r="H7" s="45"/>
      <c r="I7" s="105"/>
      <c r="J7" s="39" t="s">
        <v>906</v>
      </c>
      <c r="K7" s="103"/>
      <c r="L7" s="56"/>
    </row>
    <row r="8" spans="1:12" ht="12" customHeight="1" x14ac:dyDescent="0.2">
      <c r="A8" s="30">
        <v>290110</v>
      </c>
      <c r="B8" s="31" t="s">
        <v>397</v>
      </c>
      <c r="C8" s="32" t="s">
        <v>408</v>
      </c>
      <c r="D8" s="33" t="s">
        <v>409</v>
      </c>
      <c r="E8" s="33" t="s">
        <v>410</v>
      </c>
      <c r="F8" s="160">
        <v>65.211825419050285</v>
      </c>
      <c r="G8" s="160">
        <v>78.649437932551905</v>
      </c>
      <c r="H8" s="45"/>
      <c r="I8" s="41"/>
      <c r="J8" s="39" t="s">
        <v>907</v>
      </c>
      <c r="K8" s="103"/>
      <c r="L8" s="56"/>
    </row>
    <row r="9" spans="1:12" ht="13.5" customHeight="1" x14ac:dyDescent="0.2">
      <c r="A9" s="14">
        <v>290150</v>
      </c>
      <c r="B9" s="12" t="s">
        <v>397</v>
      </c>
      <c r="C9" s="13" t="s">
        <v>408</v>
      </c>
      <c r="D9" s="12" t="s">
        <v>409</v>
      </c>
      <c r="E9" s="12" t="s">
        <v>411</v>
      </c>
      <c r="F9" s="160">
        <v>85.495646055062011</v>
      </c>
      <c r="G9" s="160">
        <v>84.510511038789687</v>
      </c>
      <c r="H9" s="45"/>
      <c r="L9" s="56"/>
    </row>
    <row r="10" spans="1:12" ht="12.75" customHeight="1" x14ac:dyDescent="0.2">
      <c r="A10" s="14">
        <v>290170</v>
      </c>
      <c r="B10" s="12" t="s">
        <v>397</v>
      </c>
      <c r="C10" s="13" t="s">
        <v>408</v>
      </c>
      <c r="D10" s="12" t="s">
        <v>409</v>
      </c>
      <c r="E10" s="12" t="s">
        <v>412</v>
      </c>
      <c r="F10" s="160">
        <v>92.844901456726646</v>
      </c>
      <c r="G10" s="160">
        <v>95.287060839760073</v>
      </c>
      <c r="H10" s="45"/>
      <c r="K10" s="56"/>
      <c r="L10" s="56"/>
    </row>
    <row r="11" spans="1:12" ht="12.75" customHeight="1" x14ac:dyDescent="0.2">
      <c r="A11" s="14">
        <v>290260</v>
      </c>
      <c r="B11" s="12" t="s">
        <v>397</v>
      </c>
      <c r="C11" s="13" t="s">
        <v>408</v>
      </c>
      <c r="D11" s="12" t="s">
        <v>413</v>
      </c>
      <c r="E11" s="12" t="s">
        <v>414</v>
      </c>
      <c r="F11" s="160">
        <v>75.723165777494984</v>
      </c>
      <c r="G11" s="160">
        <v>76.37903186334492</v>
      </c>
      <c r="H11" s="45"/>
      <c r="K11" s="56"/>
      <c r="L11" s="56"/>
    </row>
    <row r="12" spans="1:12" ht="12.75" customHeight="1" x14ac:dyDescent="0.2">
      <c r="A12" s="14">
        <v>290640</v>
      </c>
      <c r="B12" s="12" t="s">
        <v>397</v>
      </c>
      <c r="C12" s="13" t="s">
        <v>408</v>
      </c>
      <c r="D12" s="12" t="s">
        <v>415</v>
      </c>
      <c r="E12" s="12" t="s">
        <v>416</v>
      </c>
      <c r="F12" s="160">
        <v>100</v>
      </c>
      <c r="G12" s="160">
        <v>100</v>
      </c>
      <c r="H12" s="45"/>
      <c r="K12" s="56"/>
      <c r="L12" s="56"/>
    </row>
    <row r="13" spans="1:12" ht="12.75" customHeight="1" x14ac:dyDescent="0.2">
      <c r="A13" s="14">
        <v>290685</v>
      </c>
      <c r="B13" s="12" t="s">
        <v>397</v>
      </c>
      <c r="C13" s="13" t="s">
        <v>408</v>
      </c>
      <c r="D13" s="12" t="s">
        <v>413</v>
      </c>
      <c r="E13" s="12" t="s">
        <v>417</v>
      </c>
      <c r="F13" s="160">
        <v>89.505906700008623</v>
      </c>
      <c r="G13" s="160">
        <v>93.636285246184357</v>
      </c>
      <c r="H13" s="45"/>
      <c r="K13" s="56"/>
      <c r="L13" s="56"/>
    </row>
    <row r="14" spans="1:12" ht="12.75" customHeight="1" x14ac:dyDescent="0.2">
      <c r="A14" s="14">
        <v>290850</v>
      </c>
      <c r="B14" s="12" t="s">
        <v>397</v>
      </c>
      <c r="C14" s="13" t="s">
        <v>408</v>
      </c>
      <c r="D14" s="12" t="s">
        <v>409</v>
      </c>
      <c r="E14" s="12" t="s">
        <v>418</v>
      </c>
      <c r="F14" s="160">
        <v>94.237459486783024</v>
      </c>
      <c r="G14" s="160">
        <v>100</v>
      </c>
      <c r="H14" s="45"/>
      <c r="K14" s="56"/>
      <c r="L14" s="56"/>
    </row>
    <row r="15" spans="1:12" ht="12.75" customHeight="1" x14ac:dyDescent="0.2">
      <c r="A15" s="14">
        <v>290890</v>
      </c>
      <c r="B15" s="12" t="s">
        <v>397</v>
      </c>
      <c r="C15" s="13" t="s">
        <v>408</v>
      </c>
      <c r="D15" s="12" t="s">
        <v>409</v>
      </c>
      <c r="E15" s="12" t="s">
        <v>419</v>
      </c>
      <c r="F15" s="160">
        <v>100</v>
      </c>
      <c r="G15" s="160">
        <v>100</v>
      </c>
      <c r="H15" s="45"/>
      <c r="K15" s="56"/>
      <c r="L15" s="56"/>
    </row>
    <row r="16" spans="1:12" ht="12.75" customHeight="1" x14ac:dyDescent="0.2">
      <c r="A16" s="14">
        <v>291080</v>
      </c>
      <c r="B16" s="12" t="s">
        <v>397</v>
      </c>
      <c r="C16" s="13" t="s">
        <v>408</v>
      </c>
      <c r="D16" s="12" t="s">
        <v>409</v>
      </c>
      <c r="E16" s="12" t="s">
        <v>408</v>
      </c>
      <c r="F16" s="160">
        <v>64.590206487028667</v>
      </c>
      <c r="G16" s="160">
        <v>70.151432366565345</v>
      </c>
      <c r="H16" s="45"/>
      <c r="K16" s="56"/>
      <c r="L16" s="56"/>
    </row>
    <row r="17" spans="1:12" ht="12.75" customHeight="1" x14ac:dyDescent="0.2">
      <c r="A17" s="14">
        <v>291125</v>
      </c>
      <c r="B17" s="12" t="s">
        <v>397</v>
      </c>
      <c r="C17" s="13" t="s">
        <v>408</v>
      </c>
      <c r="D17" s="12" t="s">
        <v>413</v>
      </c>
      <c r="E17" s="12" t="s">
        <v>420</v>
      </c>
      <c r="F17" s="160">
        <v>100</v>
      </c>
      <c r="G17" s="160">
        <v>100</v>
      </c>
      <c r="H17" s="45"/>
      <c r="K17" s="56"/>
      <c r="L17" s="56"/>
    </row>
    <row r="18" spans="1:12" ht="12.75" customHeight="1" x14ac:dyDescent="0.2">
      <c r="A18" s="14">
        <v>291330</v>
      </c>
      <c r="B18" s="12" t="s">
        <v>397</v>
      </c>
      <c r="C18" s="13" t="s">
        <v>408</v>
      </c>
      <c r="D18" s="12" t="s">
        <v>415</v>
      </c>
      <c r="E18" s="12" t="s">
        <v>421</v>
      </c>
      <c r="F18" s="160">
        <v>100</v>
      </c>
      <c r="G18" s="160">
        <v>100</v>
      </c>
      <c r="H18" s="45"/>
      <c r="K18" s="56"/>
      <c r="L18" s="56"/>
    </row>
    <row r="19" spans="1:12" ht="12.75" customHeight="1" x14ac:dyDescent="0.2">
      <c r="A19" s="14">
        <v>291380</v>
      </c>
      <c r="B19" s="12" t="s">
        <v>397</v>
      </c>
      <c r="C19" s="13" t="s">
        <v>408</v>
      </c>
      <c r="D19" s="12" t="s">
        <v>409</v>
      </c>
      <c r="E19" s="12" t="s">
        <v>422</v>
      </c>
      <c r="F19" s="160">
        <v>91.432988966195794</v>
      </c>
      <c r="G19" s="160">
        <v>94.349567784102888</v>
      </c>
      <c r="H19" s="45"/>
      <c r="K19" s="56"/>
      <c r="L19" s="56"/>
    </row>
    <row r="20" spans="1:12" ht="12.75" customHeight="1" x14ac:dyDescent="0.2">
      <c r="A20" s="14">
        <v>291400</v>
      </c>
      <c r="B20" s="12" t="s">
        <v>397</v>
      </c>
      <c r="C20" s="13" t="s">
        <v>408</v>
      </c>
      <c r="D20" s="12" t="s">
        <v>413</v>
      </c>
      <c r="E20" s="12" t="s">
        <v>423</v>
      </c>
      <c r="F20" s="160">
        <v>57.849901317454155</v>
      </c>
      <c r="G20" s="160">
        <v>63.553246402726003</v>
      </c>
      <c r="H20" s="45"/>
      <c r="K20" s="56"/>
      <c r="L20" s="56"/>
    </row>
    <row r="21" spans="1:12" ht="12.75" customHeight="1" x14ac:dyDescent="0.2">
      <c r="A21" s="14">
        <v>291450</v>
      </c>
      <c r="B21" s="12" t="s">
        <v>397</v>
      </c>
      <c r="C21" s="13" t="s">
        <v>408</v>
      </c>
      <c r="D21" s="12" t="s">
        <v>409</v>
      </c>
      <c r="E21" s="12" t="s">
        <v>424</v>
      </c>
      <c r="F21" s="160">
        <v>95.140760962293129</v>
      </c>
      <c r="G21" s="160">
        <v>100</v>
      </c>
      <c r="H21" s="45"/>
      <c r="K21" s="56"/>
      <c r="L21" s="56"/>
    </row>
    <row r="22" spans="1:12" ht="12.75" customHeight="1" x14ac:dyDescent="0.2">
      <c r="A22" s="14">
        <v>292210</v>
      </c>
      <c r="B22" s="12" t="s">
        <v>397</v>
      </c>
      <c r="C22" s="13" t="s">
        <v>408</v>
      </c>
      <c r="D22" s="12" t="s">
        <v>425</v>
      </c>
      <c r="E22" s="12" t="s">
        <v>426</v>
      </c>
      <c r="F22" s="160">
        <v>63.422089640187082</v>
      </c>
      <c r="G22" s="160">
        <v>68.452841306669612</v>
      </c>
      <c r="H22" s="45"/>
      <c r="K22" s="56"/>
      <c r="L22" s="56"/>
    </row>
    <row r="23" spans="1:12" ht="12.75" customHeight="1" x14ac:dyDescent="0.2">
      <c r="A23" s="14">
        <v>292273</v>
      </c>
      <c r="B23" s="12" t="s">
        <v>397</v>
      </c>
      <c r="C23" s="13" t="s">
        <v>408</v>
      </c>
      <c r="D23" s="12" t="s">
        <v>413</v>
      </c>
      <c r="E23" s="12" t="s">
        <v>427</v>
      </c>
      <c r="F23" s="160">
        <v>100</v>
      </c>
      <c r="G23" s="160">
        <v>100</v>
      </c>
      <c r="H23" s="45"/>
      <c r="K23" s="56"/>
      <c r="L23" s="56"/>
    </row>
    <row r="24" spans="1:12" ht="12.75" customHeight="1" x14ac:dyDescent="0.2">
      <c r="A24" s="14">
        <v>292405</v>
      </c>
      <c r="B24" s="12" t="s">
        <v>397</v>
      </c>
      <c r="C24" s="13" t="s">
        <v>408</v>
      </c>
      <c r="D24" s="12" t="s">
        <v>413</v>
      </c>
      <c r="E24" s="12" t="s">
        <v>428</v>
      </c>
      <c r="F24" s="160">
        <v>100</v>
      </c>
      <c r="G24" s="160">
        <v>100</v>
      </c>
      <c r="H24" s="45"/>
      <c r="K24" s="56"/>
      <c r="L24" s="56"/>
    </row>
    <row r="25" spans="1:12" ht="12.75" customHeight="1" x14ac:dyDescent="0.2">
      <c r="A25" s="14">
        <v>292465</v>
      </c>
      <c r="B25" s="12" t="s">
        <v>397</v>
      </c>
      <c r="C25" s="13" t="s">
        <v>408</v>
      </c>
      <c r="D25" s="12" t="s">
        <v>413</v>
      </c>
      <c r="E25" s="12" t="s">
        <v>429</v>
      </c>
      <c r="F25" s="160">
        <v>93.38356032067999</v>
      </c>
      <c r="G25" s="160">
        <v>92.523906114169804</v>
      </c>
      <c r="H25" s="45"/>
      <c r="K25" s="56"/>
      <c r="L25" s="56"/>
    </row>
    <row r="26" spans="1:12" ht="12.75" customHeight="1" x14ac:dyDescent="0.2">
      <c r="A26" s="14">
        <v>292595</v>
      </c>
      <c r="B26" s="12" t="s">
        <v>397</v>
      </c>
      <c r="C26" s="13" t="s">
        <v>408</v>
      </c>
      <c r="D26" s="12" t="s">
        <v>425</v>
      </c>
      <c r="E26" s="12" t="s">
        <v>430</v>
      </c>
      <c r="F26" s="160">
        <v>95.919268648147323</v>
      </c>
      <c r="G26" s="160">
        <v>94.682683390010155</v>
      </c>
      <c r="H26" s="45"/>
      <c r="K26" s="56"/>
      <c r="L26" s="56"/>
    </row>
    <row r="27" spans="1:12" ht="12.75" customHeight="1" x14ac:dyDescent="0.2">
      <c r="A27" s="14">
        <v>292630</v>
      </c>
      <c r="B27" s="12" t="s">
        <v>397</v>
      </c>
      <c r="C27" s="13" t="s">
        <v>408</v>
      </c>
      <c r="D27" s="12" t="s">
        <v>413</v>
      </c>
      <c r="E27" s="12" t="s">
        <v>431</v>
      </c>
      <c r="F27" s="160">
        <v>85.049853722610308</v>
      </c>
      <c r="G27" s="160">
        <v>92.727924055167477</v>
      </c>
      <c r="H27" s="45"/>
      <c r="K27" s="56"/>
      <c r="L27" s="56"/>
    </row>
    <row r="28" spans="1:12" ht="12.75" customHeight="1" x14ac:dyDescent="0.2">
      <c r="A28" s="14">
        <v>292750</v>
      </c>
      <c r="B28" s="12" t="s">
        <v>397</v>
      </c>
      <c r="C28" s="13" t="s">
        <v>408</v>
      </c>
      <c r="D28" s="12" t="s">
        <v>409</v>
      </c>
      <c r="E28" s="12" t="s">
        <v>432</v>
      </c>
      <c r="F28" s="160">
        <v>87.992942635067479</v>
      </c>
      <c r="G28" s="160">
        <v>92.413332697534685</v>
      </c>
      <c r="H28" s="45"/>
      <c r="K28" s="56"/>
      <c r="L28" s="56"/>
    </row>
    <row r="29" spans="1:12" ht="12.75" customHeight="1" x14ac:dyDescent="0.2">
      <c r="A29" s="14">
        <v>292830</v>
      </c>
      <c r="B29" s="12" t="s">
        <v>397</v>
      </c>
      <c r="C29" s="13" t="s">
        <v>408</v>
      </c>
      <c r="D29" s="12" t="s">
        <v>409</v>
      </c>
      <c r="E29" s="12" t="s">
        <v>433</v>
      </c>
      <c r="F29" s="160">
        <v>100</v>
      </c>
      <c r="G29" s="160">
        <v>100</v>
      </c>
      <c r="H29" s="45"/>
      <c r="K29" s="56"/>
      <c r="L29" s="56"/>
    </row>
    <row r="30" spans="1:12" ht="12.75" customHeight="1" x14ac:dyDescent="0.2">
      <c r="A30" s="14">
        <v>292880</v>
      </c>
      <c r="B30" s="12" t="s">
        <v>397</v>
      </c>
      <c r="C30" s="13" t="s">
        <v>408</v>
      </c>
      <c r="D30" s="12" t="s">
        <v>409</v>
      </c>
      <c r="E30" s="12" t="s">
        <v>434</v>
      </c>
      <c r="F30" s="160">
        <v>72.017664815711996</v>
      </c>
      <c r="G30" s="160">
        <v>75.20403980173667</v>
      </c>
      <c r="H30" s="45"/>
      <c r="K30" s="56"/>
      <c r="L30" s="56"/>
    </row>
    <row r="31" spans="1:12" ht="12.75" customHeight="1" x14ac:dyDescent="0.2">
      <c r="A31" s="14">
        <v>292930</v>
      </c>
      <c r="B31" s="12" t="s">
        <v>397</v>
      </c>
      <c r="C31" s="13" t="s">
        <v>408</v>
      </c>
      <c r="D31" s="12" t="s">
        <v>409</v>
      </c>
      <c r="E31" s="12" t="s">
        <v>435</v>
      </c>
      <c r="F31" s="160">
        <v>77.048153464700505</v>
      </c>
      <c r="G31" s="160">
        <v>83.935795380399327</v>
      </c>
      <c r="H31" s="45"/>
      <c r="K31" s="56"/>
      <c r="L31" s="56"/>
    </row>
    <row r="32" spans="1:12" ht="12.75" customHeight="1" x14ac:dyDescent="0.2">
      <c r="A32" s="14">
        <v>293040</v>
      </c>
      <c r="B32" s="12" t="s">
        <v>397</v>
      </c>
      <c r="C32" s="13" t="s">
        <v>408</v>
      </c>
      <c r="D32" s="12" t="s">
        <v>413</v>
      </c>
      <c r="E32" s="12" t="s">
        <v>436</v>
      </c>
      <c r="F32" s="160">
        <v>93.310852659830715</v>
      </c>
      <c r="G32" s="160">
        <v>100</v>
      </c>
      <c r="H32" s="45"/>
      <c r="K32" s="56"/>
      <c r="L32" s="56"/>
    </row>
    <row r="33" spans="1:12" ht="12.75" customHeight="1" x14ac:dyDescent="0.2">
      <c r="A33" s="14">
        <v>293110</v>
      </c>
      <c r="B33" s="12" t="s">
        <v>397</v>
      </c>
      <c r="C33" s="13" t="s">
        <v>408</v>
      </c>
      <c r="D33" s="12" t="s">
        <v>409</v>
      </c>
      <c r="E33" s="12" t="s">
        <v>437</v>
      </c>
      <c r="F33" s="160">
        <v>100</v>
      </c>
      <c r="G33" s="160">
        <v>100</v>
      </c>
      <c r="H33" s="45"/>
      <c r="K33" s="56"/>
      <c r="L33" s="56"/>
    </row>
    <row r="34" spans="1:12" ht="12.75" customHeight="1" x14ac:dyDescent="0.2">
      <c r="A34" s="14">
        <v>293140</v>
      </c>
      <c r="B34" s="12" t="s">
        <v>397</v>
      </c>
      <c r="C34" s="13" t="s">
        <v>408</v>
      </c>
      <c r="D34" s="12" t="s">
        <v>409</v>
      </c>
      <c r="E34" s="12" t="s">
        <v>438</v>
      </c>
      <c r="F34" s="160">
        <v>100</v>
      </c>
      <c r="G34" s="160">
        <v>100</v>
      </c>
      <c r="H34" s="45"/>
      <c r="K34" s="56"/>
      <c r="L34" s="56"/>
    </row>
    <row r="35" spans="1:12" ht="12.75" customHeight="1" x14ac:dyDescent="0.2">
      <c r="A35" s="14">
        <v>293170</v>
      </c>
      <c r="B35" s="12" t="s">
        <v>397</v>
      </c>
      <c r="C35" s="13" t="s">
        <v>408</v>
      </c>
      <c r="D35" s="12" t="s">
        <v>409</v>
      </c>
      <c r="E35" s="12" t="s">
        <v>439</v>
      </c>
      <c r="F35" s="160">
        <v>100</v>
      </c>
      <c r="G35" s="160">
        <v>97.680135197418963</v>
      </c>
      <c r="H35" s="45"/>
      <c r="K35" s="56"/>
      <c r="L35" s="56"/>
    </row>
    <row r="36" spans="1:12" x14ac:dyDescent="0.2">
      <c r="A36" s="157">
        <v>29012</v>
      </c>
      <c r="B36" s="157" t="s">
        <v>397</v>
      </c>
      <c r="C36" s="158" t="s">
        <v>440</v>
      </c>
      <c r="D36" s="157"/>
      <c r="E36" s="157"/>
      <c r="F36" s="160">
        <v>91.307077353422656</v>
      </c>
      <c r="G36" s="160">
        <v>92.937348018881423</v>
      </c>
      <c r="H36" s="45"/>
      <c r="K36" s="56"/>
      <c r="L36" s="56"/>
    </row>
    <row r="37" spans="1:12" ht="12.75" customHeight="1" x14ac:dyDescent="0.2">
      <c r="A37" s="14">
        <v>290130</v>
      </c>
      <c r="B37" s="12" t="s">
        <v>397</v>
      </c>
      <c r="C37" s="13" t="s">
        <v>440</v>
      </c>
      <c r="D37" s="12" t="s">
        <v>441</v>
      </c>
      <c r="E37" s="12" t="s">
        <v>442</v>
      </c>
      <c r="F37" s="160">
        <v>100</v>
      </c>
      <c r="G37" s="160">
        <v>100</v>
      </c>
      <c r="H37" s="45"/>
      <c r="K37" s="56"/>
      <c r="L37" s="56"/>
    </row>
    <row r="38" spans="1:12" ht="12.75" customHeight="1" x14ac:dyDescent="0.2">
      <c r="A38" s="14">
        <v>290380</v>
      </c>
      <c r="B38" s="12" t="s">
        <v>397</v>
      </c>
      <c r="C38" s="13" t="s">
        <v>440</v>
      </c>
      <c r="D38" s="12" t="s">
        <v>425</v>
      </c>
      <c r="E38" s="12" t="s">
        <v>443</v>
      </c>
      <c r="F38" s="160">
        <v>87.685901249256389</v>
      </c>
      <c r="G38" s="160">
        <v>85.922881401763021</v>
      </c>
      <c r="H38" s="45"/>
      <c r="K38" s="56"/>
      <c r="L38" s="56"/>
    </row>
    <row r="39" spans="1:12" ht="12.75" customHeight="1" x14ac:dyDescent="0.2">
      <c r="A39" s="14">
        <v>290405</v>
      </c>
      <c r="B39" s="12" t="s">
        <v>397</v>
      </c>
      <c r="C39" s="13" t="s">
        <v>440</v>
      </c>
      <c r="D39" s="12" t="s">
        <v>441</v>
      </c>
      <c r="E39" s="12" t="s">
        <v>444</v>
      </c>
      <c r="F39" s="160">
        <v>83.928466380375326</v>
      </c>
      <c r="G39" s="160">
        <v>88.158126948644039</v>
      </c>
      <c r="H39" s="45"/>
      <c r="K39" s="56"/>
      <c r="L39" s="56"/>
    </row>
    <row r="40" spans="1:12" ht="12.75" customHeight="1" x14ac:dyDescent="0.2">
      <c r="A40" s="14">
        <v>291190</v>
      </c>
      <c r="B40" s="12" t="s">
        <v>397</v>
      </c>
      <c r="C40" s="13" t="s">
        <v>440</v>
      </c>
      <c r="D40" s="12" t="s">
        <v>425</v>
      </c>
      <c r="E40" s="12" t="s">
        <v>445</v>
      </c>
      <c r="F40" s="160">
        <v>100</v>
      </c>
      <c r="G40" s="160">
        <v>100</v>
      </c>
      <c r="H40" s="45"/>
      <c r="K40" s="56"/>
      <c r="L40" s="56"/>
    </row>
    <row r="41" spans="1:12" ht="12.75" customHeight="1" x14ac:dyDescent="0.2">
      <c r="A41" s="14">
        <v>291260</v>
      </c>
      <c r="B41" s="12" t="s">
        <v>397</v>
      </c>
      <c r="C41" s="13" t="s">
        <v>440</v>
      </c>
      <c r="D41" s="12" t="s">
        <v>425</v>
      </c>
      <c r="E41" s="12" t="s">
        <v>446</v>
      </c>
      <c r="F41" s="160">
        <v>88.114652829256229</v>
      </c>
      <c r="G41" s="160">
        <v>91.055102545095139</v>
      </c>
      <c r="H41" s="45"/>
      <c r="K41" s="56"/>
      <c r="L41" s="56"/>
    </row>
    <row r="42" spans="1:12" ht="12.75" customHeight="1" x14ac:dyDescent="0.2">
      <c r="A42" s="14">
        <v>291470</v>
      </c>
      <c r="B42" s="12" t="s">
        <v>397</v>
      </c>
      <c r="C42" s="13" t="s">
        <v>440</v>
      </c>
      <c r="D42" s="12" t="s">
        <v>425</v>
      </c>
      <c r="E42" s="12" t="s">
        <v>440</v>
      </c>
      <c r="F42" s="160">
        <v>93.991820356508995</v>
      </c>
      <c r="G42" s="160">
        <v>95.299019986110039</v>
      </c>
      <c r="H42" s="45"/>
      <c r="K42" s="56"/>
      <c r="L42" s="56"/>
    </row>
    <row r="43" spans="1:12" ht="12.75" customHeight="1" x14ac:dyDescent="0.2">
      <c r="A43" s="14">
        <v>291500</v>
      </c>
      <c r="B43" s="12" t="s">
        <v>397</v>
      </c>
      <c r="C43" s="13" t="s">
        <v>440</v>
      </c>
      <c r="D43" s="12" t="s">
        <v>441</v>
      </c>
      <c r="E43" s="12" t="s">
        <v>447</v>
      </c>
      <c r="F43" s="160">
        <v>73.150210343974265</v>
      </c>
      <c r="G43" s="160">
        <v>81.854738926008423</v>
      </c>
      <c r="H43" s="45"/>
      <c r="K43" s="56"/>
      <c r="L43" s="56"/>
    </row>
    <row r="44" spans="1:12" ht="12.75" customHeight="1" x14ac:dyDescent="0.2">
      <c r="A44" s="14">
        <v>291900</v>
      </c>
      <c r="B44" s="12" t="s">
        <v>397</v>
      </c>
      <c r="C44" s="13" t="s">
        <v>440</v>
      </c>
      <c r="D44" s="12" t="s">
        <v>425</v>
      </c>
      <c r="E44" s="12" t="s">
        <v>448</v>
      </c>
      <c r="F44" s="160">
        <v>100</v>
      </c>
      <c r="G44" s="160">
        <v>100</v>
      </c>
      <c r="H44" s="45"/>
      <c r="K44" s="56"/>
      <c r="L44" s="56"/>
    </row>
    <row r="45" spans="1:12" ht="12.75" customHeight="1" x14ac:dyDescent="0.2">
      <c r="A45" s="14">
        <v>291960</v>
      </c>
      <c r="B45" s="12" t="s">
        <v>397</v>
      </c>
      <c r="C45" s="13" t="s">
        <v>440</v>
      </c>
      <c r="D45" s="12" t="s">
        <v>425</v>
      </c>
      <c r="E45" s="12" t="s">
        <v>449</v>
      </c>
      <c r="F45" s="160">
        <v>93.408729457501323</v>
      </c>
      <c r="G45" s="160">
        <v>98.277080756317375</v>
      </c>
      <c r="H45" s="45"/>
      <c r="K45" s="56"/>
      <c r="L45" s="56"/>
    </row>
    <row r="46" spans="1:12" ht="12.75" customHeight="1" x14ac:dyDescent="0.2">
      <c r="A46" s="14">
        <v>292080</v>
      </c>
      <c r="B46" s="12" t="s">
        <v>397</v>
      </c>
      <c r="C46" s="13" t="s">
        <v>440</v>
      </c>
      <c r="D46" s="12" t="s">
        <v>441</v>
      </c>
      <c r="E46" s="12" t="s">
        <v>450</v>
      </c>
      <c r="F46" s="160">
        <v>92.246789610891184</v>
      </c>
      <c r="G46" s="160">
        <v>93.810949116539547</v>
      </c>
      <c r="H46" s="45"/>
      <c r="K46" s="56"/>
      <c r="L46" s="56"/>
    </row>
    <row r="47" spans="1:12" ht="12.75" customHeight="1" x14ac:dyDescent="0.2">
      <c r="A47" s="14">
        <v>292285</v>
      </c>
      <c r="B47" s="12" t="s">
        <v>397</v>
      </c>
      <c r="C47" s="13" t="s">
        <v>440</v>
      </c>
      <c r="D47" s="12" t="s">
        <v>441</v>
      </c>
      <c r="E47" s="12" t="s">
        <v>451</v>
      </c>
      <c r="F47" s="160">
        <v>82.774490466798156</v>
      </c>
      <c r="G47" s="160">
        <v>82.653955730878806</v>
      </c>
      <c r="H47" s="45"/>
      <c r="K47" s="56"/>
      <c r="L47" s="56"/>
    </row>
    <row r="48" spans="1:12" ht="12.75" customHeight="1" x14ac:dyDescent="0.2">
      <c r="A48" s="14">
        <v>292720</v>
      </c>
      <c r="B48" s="12" t="s">
        <v>397</v>
      </c>
      <c r="C48" s="13" t="s">
        <v>440</v>
      </c>
      <c r="D48" s="12" t="s">
        <v>425</v>
      </c>
      <c r="E48" s="12" t="s">
        <v>452</v>
      </c>
      <c r="F48" s="160">
        <v>96.466019417475721</v>
      </c>
      <c r="G48" s="160">
        <v>95.851132686084142</v>
      </c>
      <c r="H48" s="45"/>
      <c r="K48" s="56"/>
      <c r="L48" s="56"/>
    </row>
    <row r="49" spans="1:12" ht="12.75" customHeight="1" x14ac:dyDescent="0.2">
      <c r="A49" s="14">
        <v>293280</v>
      </c>
      <c r="B49" s="12" t="s">
        <v>397</v>
      </c>
      <c r="C49" s="13" t="s">
        <v>440</v>
      </c>
      <c r="D49" s="12" t="s">
        <v>441</v>
      </c>
      <c r="E49" s="12" t="s">
        <v>453</v>
      </c>
      <c r="F49" s="160">
        <v>83.109156751163994</v>
      </c>
      <c r="G49" s="160">
        <v>87.439213657527162</v>
      </c>
      <c r="H49" s="45"/>
      <c r="K49" s="56"/>
      <c r="L49" s="56"/>
    </row>
    <row r="50" spans="1:12" ht="12.75" customHeight="1" x14ac:dyDescent="0.2">
      <c r="A50" s="14">
        <v>293340</v>
      </c>
      <c r="B50" s="12" t="s">
        <v>397</v>
      </c>
      <c r="C50" s="13" t="s">
        <v>440</v>
      </c>
      <c r="D50" s="12" t="s">
        <v>441</v>
      </c>
      <c r="E50" s="12" t="s">
        <v>454</v>
      </c>
      <c r="F50" s="160">
        <v>92.753157782059517</v>
      </c>
      <c r="G50" s="160">
        <v>92.624705630485977</v>
      </c>
      <c r="H50" s="45"/>
      <c r="K50" s="56"/>
      <c r="L50" s="56"/>
    </row>
    <row r="51" spans="1:12" x14ac:dyDescent="0.2">
      <c r="A51" s="157">
        <v>29013</v>
      </c>
      <c r="B51" s="157" t="s">
        <v>397</v>
      </c>
      <c r="C51" s="158" t="s">
        <v>455</v>
      </c>
      <c r="D51" s="157"/>
      <c r="E51" s="157"/>
      <c r="F51" s="160">
        <v>82.084178690015548</v>
      </c>
      <c r="G51" s="160">
        <v>85.188812769415406</v>
      </c>
      <c r="H51" s="45"/>
      <c r="K51" s="56"/>
      <c r="L51" s="56"/>
    </row>
    <row r="52" spans="1:12" ht="12.75" customHeight="1" x14ac:dyDescent="0.2">
      <c r="A52" s="14">
        <v>290010</v>
      </c>
      <c r="B52" s="12" t="s">
        <v>397</v>
      </c>
      <c r="C52" s="13" t="s">
        <v>455</v>
      </c>
      <c r="D52" s="12" t="s">
        <v>441</v>
      </c>
      <c r="E52" s="12" t="s">
        <v>456</v>
      </c>
      <c r="F52" s="160">
        <v>95.806934684944139</v>
      </c>
      <c r="G52" s="160">
        <v>97.753715009791492</v>
      </c>
      <c r="H52" s="45"/>
      <c r="K52" s="56"/>
      <c r="L52" s="56"/>
    </row>
    <row r="53" spans="1:12" ht="12.75" customHeight="1" x14ac:dyDescent="0.2">
      <c r="A53" s="14">
        <v>290400</v>
      </c>
      <c r="B53" s="12" t="s">
        <v>397</v>
      </c>
      <c r="C53" s="13" t="s">
        <v>455</v>
      </c>
      <c r="D53" s="12" t="s">
        <v>441</v>
      </c>
      <c r="E53" s="12" t="s">
        <v>457</v>
      </c>
      <c r="F53" s="160">
        <v>81.657253065160489</v>
      </c>
      <c r="G53" s="160">
        <v>88.779446204711391</v>
      </c>
      <c r="H53" s="45"/>
      <c r="K53" s="56"/>
      <c r="L53" s="56"/>
    </row>
    <row r="54" spans="1:12" ht="12.75" customHeight="1" x14ac:dyDescent="0.2">
      <c r="A54" s="14">
        <v>291300</v>
      </c>
      <c r="B54" s="12" t="s">
        <v>397</v>
      </c>
      <c r="C54" s="13" t="s">
        <v>455</v>
      </c>
      <c r="D54" s="12" t="s">
        <v>441</v>
      </c>
      <c r="E54" s="12" t="s">
        <v>458</v>
      </c>
      <c r="F54" s="160">
        <v>90.730729514669264</v>
      </c>
      <c r="G54" s="160">
        <v>93.00249043309239</v>
      </c>
      <c r="H54" s="45"/>
      <c r="K54" s="56"/>
      <c r="L54" s="56"/>
    </row>
    <row r="55" spans="1:12" ht="12.75" customHeight="1" x14ac:dyDescent="0.2">
      <c r="A55" s="14">
        <v>291440</v>
      </c>
      <c r="B55" s="12" t="s">
        <v>397</v>
      </c>
      <c r="C55" s="13" t="s">
        <v>455</v>
      </c>
      <c r="D55" s="12" t="s">
        <v>441</v>
      </c>
      <c r="E55" s="12" t="s">
        <v>459</v>
      </c>
      <c r="F55" s="160">
        <v>85.855876865671647</v>
      </c>
      <c r="G55" s="160">
        <v>95.837220149253739</v>
      </c>
      <c r="H55" s="45"/>
      <c r="K55" s="56"/>
      <c r="L55" s="56"/>
    </row>
    <row r="56" spans="1:12" ht="12.75" customHeight="1" x14ac:dyDescent="0.2">
      <c r="A56" s="14">
        <v>291930</v>
      </c>
      <c r="B56" s="12" t="s">
        <v>397</v>
      </c>
      <c r="C56" s="13" t="s">
        <v>455</v>
      </c>
      <c r="D56" s="12" t="s">
        <v>441</v>
      </c>
      <c r="E56" s="12" t="s">
        <v>460</v>
      </c>
      <c r="F56" s="160">
        <v>82.996720179527017</v>
      </c>
      <c r="G56" s="160">
        <v>87.269117900914893</v>
      </c>
      <c r="H56" s="45"/>
      <c r="K56" s="56"/>
      <c r="L56" s="56"/>
    </row>
    <row r="57" spans="1:12" ht="12.75" customHeight="1" x14ac:dyDescent="0.2">
      <c r="A57" s="14">
        <v>292190</v>
      </c>
      <c r="B57" s="12" t="s">
        <v>397</v>
      </c>
      <c r="C57" s="13" t="s">
        <v>455</v>
      </c>
      <c r="D57" s="12" t="s">
        <v>441</v>
      </c>
      <c r="E57" s="12" t="s">
        <v>461</v>
      </c>
      <c r="F57" s="160">
        <v>100</v>
      </c>
      <c r="G57" s="160">
        <v>100</v>
      </c>
      <c r="H57" s="45"/>
      <c r="K57" s="56"/>
      <c r="L57" s="56"/>
    </row>
    <row r="58" spans="1:12" ht="12.75" customHeight="1" x14ac:dyDescent="0.2">
      <c r="A58" s="14">
        <v>292303</v>
      </c>
      <c r="B58" s="12" t="s">
        <v>397</v>
      </c>
      <c r="C58" s="13" t="s">
        <v>455</v>
      </c>
      <c r="D58" s="12" t="s">
        <v>441</v>
      </c>
      <c r="E58" s="12" t="s">
        <v>462</v>
      </c>
      <c r="F58" s="160">
        <v>97.273373903422112</v>
      </c>
      <c r="G58" s="160">
        <v>98.450960246581843</v>
      </c>
      <c r="H58" s="45"/>
      <c r="K58" s="56"/>
      <c r="L58" s="56"/>
    </row>
    <row r="59" spans="1:12" ht="12.75" customHeight="1" x14ac:dyDescent="0.2">
      <c r="A59" s="14">
        <v>292350</v>
      </c>
      <c r="B59" s="12" t="s">
        <v>397</v>
      </c>
      <c r="C59" s="13" t="s">
        <v>455</v>
      </c>
      <c r="D59" s="12" t="s">
        <v>441</v>
      </c>
      <c r="E59" s="12" t="s">
        <v>463</v>
      </c>
      <c r="F59" s="160">
        <v>100</v>
      </c>
      <c r="G59" s="160">
        <v>100</v>
      </c>
      <c r="H59" s="45"/>
      <c r="K59" s="56"/>
      <c r="L59" s="56"/>
    </row>
    <row r="60" spans="1:12" ht="12.75" customHeight="1" x14ac:dyDescent="0.2">
      <c r="A60" s="14">
        <v>292430</v>
      </c>
      <c r="B60" s="12" t="s">
        <v>397</v>
      </c>
      <c r="C60" s="13" t="s">
        <v>455</v>
      </c>
      <c r="D60" s="12" t="s">
        <v>441</v>
      </c>
      <c r="E60" s="12" t="s">
        <v>464</v>
      </c>
      <c r="F60" s="160">
        <v>100</v>
      </c>
      <c r="G60" s="160">
        <v>100</v>
      </c>
      <c r="H60" s="45"/>
      <c r="K60" s="56"/>
      <c r="L60" s="56"/>
    </row>
    <row r="61" spans="1:12" ht="12.75" customHeight="1" x14ac:dyDescent="0.2">
      <c r="A61" s="14">
        <v>292990</v>
      </c>
      <c r="B61" s="12" t="s">
        <v>397</v>
      </c>
      <c r="C61" s="13" t="s">
        <v>455</v>
      </c>
      <c r="D61" s="12" t="s">
        <v>441</v>
      </c>
      <c r="E61" s="12" t="s">
        <v>455</v>
      </c>
      <c r="F61" s="160">
        <v>48.64998873112463</v>
      </c>
      <c r="G61" s="160">
        <v>50.858688302907375</v>
      </c>
      <c r="H61" s="45"/>
      <c r="K61" s="56"/>
      <c r="L61" s="56"/>
    </row>
    <row r="62" spans="1:12" ht="12.75" customHeight="1" x14ac:dyDescent="0.2">
      <c r="A62" s="14">
        <v>293080</v>
      </c>
      <c r="B62" s="12" t="s">
        <v>397</v>
      </c>
      <c r="C62" s="13" t="s">
        <v>455</v>
      </c>
      <c r="D62" s="12" t="s">
        <v>441</v>
      </c>
      <c r="E62" s="12" t="s">
        <v>465</v>
      </c>
      <c r="F62" s="160">
        <v>100</v>
      </c>
      <c r="G62" s="160">
        <v>100</v>
      </c>
      <c r="H62" s="45"/>
      <c r="K62" s="56"/>
      <c r="L62" s="56"/>
    </row>
    <row r="63" spans="1:12" x14ac:dyDescent="0.2">
      <c r="A63" s="157">
        <v>29014</v>
      </c>
      <c r="B63" s="157" t="s">
        <v>397</v>
      </c>
      <c r="C63" s="158" t="s">
        <v>466</v>
      </c>
      <c r="D63" s="157"/>
      <c r="E63" s="157"/>
      <c r="F63" s="160">
        <v>77.283533435294785</v>
      </c>
      <c r="G63" s="160">
        <v>82.673724408880062</v>
      </c>
      <c r="H63" s="45"/>
      <c r="K63" s="56"/>
      <c r="L63" s="56"/>
    </row>
    <row r="64" spans="1:12" ht="12.75" customHeight="1" x14ac:dyDescent="0.2">
      <c r="A64" s="14">
        <v>290040</v>
      </c>
      <c r="B64" s="12" t="s">
        <v>397</v>
      </c>
      <c r="C64" s="13" t="s">
        <v>466</v>
      </c>
      <c r="D64" s="12" t="s">
        <v>409</v>
      </c>
      <c r="E64" s="12" t="s">
        <v>467</v>
      </c>
      <c r="F64" s="160">
        <v>80.784978942442677</v>
      </c>
      <c r="G64" s="160">
        <v>84.02550304164717</v>
      </c>
      <c r="H64" s="45"/>
      <c r="K64" s="56"/>
      <c r="L64" s="56"/>
    </row>
    <row r="65" spans="1:12" ht="12.75" customHeight="1" x14ac:dyDescent="0.2">
      <c r="A65" s="14">
        <v>290210</v>
      </c>
      <c r="B65" s="12" t="s">
        <v>397</v>
      </c>
      <c r="C65" s="13" t="s">
        <v>466</v>
      </c>
      <c r="D65" s="12" t="s">
        <v>415</v>
      </c>
      <c r="E65" s="12" t="s">
        <v>468</v>
      </c>
      <c r="F65" s="160">
        <v>58.832850663898149</v>
      </c>
      <c r="G65" s="160">
        <v>68.029069449756847</v>
      </c>
      <c r="H65" s="45"/>
      <c r="K65" s="56"/>
      <c r="L65" s="56"/>
    </row>
    <row r="66" spans="1:12" ht="12.75" customHeight="1" x14ac:dyDescent="0.2">
      <c r="A66" s="14">
        <v>290327</v>
      </c>
      <c r="B66" s="12" t="s">
        <v>397</v>
      </c>
      <c r="C66" s="13" t="s">
        <v>466</v>
      </c>
      <c r="D66" s="12" t="s">
        <v>415</v>
      </c>
      <c r="E66" s="12" t="s">
        <v>469</v>
      </c>
      <c r="F66" s="160">
        <v>100</v>
      </c>
      <c r="G66" s="160">
        <v>100</v>
      </c>
      <c r="H66" s="45"/>
      <c r="K66" s="56"/>
      <c r="L66" s="56"/>
    </row>
    <row r="67" spans="1:12" ht="12.75" customHeight="1" x14ac:dyDescent="0.2">
      <c r="A67" s="14">
        <v>290360</v>
      </c>
      <c r="B67" s="12" t="s">
        <v>397</v>
      </c>
      <c r="C67" s="13" t="s">
        <v>466</v>
      </c>
      <c r="D67" s="12" t="s">
        <v>415</v>
      </c>
      <c r="E67" s="12" t="s">
        <v>470</v>
      </c>
      <c r="F67" s="160">
        <v>99.656013509287632</v>
      </c>
      <c r="G67" s="160">
        <v>100</v>
      </c>
      <c r="H67" s="45"/>
      <c r="K67" s="56"/>
      <c r="L67" s="56"/>
    </row>
    <row r="68" spans="1:12" ht="12.75" customHeight="1" x14ac:dyDescent="0.2">
      <c r="A68" s="14">
        <v>290680</v>
      </c>
      <c r="B68" s="12" t="s">
        <v>397</v>
      </c>
      <c r="C68" s="13" t="s">
        <v>466</v>
      </c>
      <c r="D68" s="12" t="s">
        <v>415</v>
      </c>
      <c r="E68" s="12" t="s">
        <v>471</v>
      </c>
      <c r="F68" s="160">
        <v>94.485957227518682</v>
      </c>
      <c r="G68" s="160">
        <v>100</v>
      </c>
      <c r="H68" s="45"/>
      <c r="K68" s="56"/>
      <c r="L68" s="56"/>
    </row>
    <row r="69" spans="1:12" ht="12.75" customHeight="1" x14ac:dyDescent="0.2">
      <c r="A69" s="14">
        <v>290840</v>
      </c>
      <c r="B69" s="12" t="s">
        <v>397</v>
      </c>
      <c r="C69" s="13" t="s">
        <v>466</v>
      </c>
      <c r="D69" s="12" t="s">
        <v>415</v>
      </c>
      <c r="E69" s="12" t="s">
        <v>474</v>
      </c>
      <c r="F69" s="160">
        <v>83.97780217823545</v>
      </c>
      <c r="G69" s="160">
        <v>92.064575481496874</v>
      </c>
      <c r="H69" s="45"/>
      <c r="K69" s="56"/>
      <c r="L69" s="56"/>
    </row>
    <row r="70" spans="1:12" ht="12.75" customHeight="1" x14ac:dyDescent="0.2">
      <c r="A70" s="14">
        <v>291070</v>
      </c>
      <c r="B70" s="12" t="s">
        <v>397</v>
      </c>
      <c r="C70" s="13" t="s">
        <v>466</v>
      </c>
      <c r="D70" s="12" t="s">
        <v>475</v>
      </c>
      <c r="E70" s="12" t="s">
        <v>476</v>
      </c>
      <c r="F70" s="160">
        <v>90.199960727843958</v>
      </c>
      <c r="G70" s="160">
        <v>92.790286686739094</v>
      </c>
      <c r="H70" s="45"/>
      <c r="K70" s="56"/>
      <c r="L70" s="56"/>
    </row>
    <row r="71" spans="1:12" ht="12.75" customHeight="1" x14ac:dyDescent="0.2">
      <c r="A71" s="14">
        <v>291910</v>
      </c>
      <c r="B71" s="12" t="s">
        <v>397</v>
      </c>
      <c r="C71" s="13" t="s">
        <v>466</v>
      </c>
      <c r="D71" s="12" t="s">
        <v>415</v>
      </c>
      <c r="E71" s="12" t="s">
        <v>477</v>
      </c>
      <c r="F71" s="160">
        <v>99.108690269868788</v>
      </c>
      <c r="G71" s="160">
        <v>100</v>
      </c>
      <c r="H71" s="45"/>
      <c r="K71" s="56"/>
      <c r="L71" s="56"/>
    </row>
    <row r="72" spans="1:12" ht="12.75" customHeight="1" x14ac:dyDescent="0.2">
      <c r="A72" s="14">
        <v>292150</v>
      </c>
      <c r="B72" s="12" t="s">
        <v>397</v>
      </c>
      <c r="C72" s="13" t="s">
        <v>466</v>
      </c>
      <c r="D72" s="12" t="s">
        <v>415</v>
      </c>
      <c r="E72" s="12" t="s">
        <v>478</v>
      </c>
      <c r="F72" s="160">
        <v>91.527113643300439</v>
      </c>
      <c r="G72" s="160">
        <v>94.109268491199515</v>
      </c>
      <c r="H72" s="45"/>
      <c r="K72" s="56"/>
      <c r="L72" s="56"/>
    </row>
    <row r="73" spans="1:12" ht="12.75" customHeight="1" x14ac:dyDescent="0.2">
      <c r="A73" s="14">
        <v>292265</v>
      </c>
      <c r="B73" s="12" t="s">
        <v>397</v>
      </c>
      <c r="C73" s="13" t="s">
        <v>466</v>
      </c>
      <c r="D73" s="12" t="s">
        <v>415</v>
      </c>
      <c r="E73" s="12" t="s">
        <v>479</v>
      </c>
      <c r="F73" s="160">
        <v>93.415170114419936</v>
      </c>
      <c r="G73" s="160">
        <v>97.029627945745247</v>
      </c>
      <c r="H73" s="45"/>
      <c r="K73" s="56"/>
      <c r="L73" s="56"/>
    </row>
    <row r="74" spans="1:12" ht="12.75" customHeight="1" x14ac:dyDescent="0.2">
      <c r="A74" s="14">
        <v>292580</v>
      </c>
      <c r="B74" s="12" t="s">
        <v>397</v>
      </c>
      <c r="C74" s="13" t="s">
        <v>466</v>
      </c>
      <c r="D74" s="12" t="s">
        <v>415</v>
      </c>
      <c r="E74" s="12" t="s">
        <v>480</v>
      </c>
      <c r="F74" s="160">
        <v>51.396098788736822</v>
      </c>
      <c r="G74" s="160">
        <v>59.308636149126947</v>
      </c>
      <c r="H74" s="45"/>
      <c r="K74" s="56"/>
      <c r="L74" s="56"/>
    </row>
    <row r="75" spans="1:12" ht="12.75" customHeight="1" x14ac:dyDescent="0.2">
      <c r="A75" s="14">
        <v>292590</v>
      </c>
      <c r="B75" s="12" t="s">
        <v>397</v>
      </c>
      <c r="C75" s="13" t="s">
        <v>466</v>
      </c>
      <c r="D75" s="12" t="s">
        <v>415</v>
      </c>
      <c r="E75" s="12" t="s">
        <v>481</v>
      </c>
      <c r="F75" s="160">
        <v>42.046111592945941</v>
      </c>
      <c r="G75" s="160">
        <v>45.359930615784911</v>
      </c>
      <c r="H75" s="45"/>
      <c r="K75" s="56"/>
      <c r="L75" s="56"/>
    </row>
    <row r="76" spans="1:12" ht="12.75" customHeight="1" x14ac:dyDescent="0.2">
      <c r="A76" s="14">
        <v>292610</v>
      </c>
      <c r="B76" s="12" t="s">
        <v>397</v>
      </c>
      <c r="C76" s="13" t="s">
        <v>466</v>
      </c>
      <c r="D76" s="12" t="s">
        <v>415</v>
      </c>
      <c r="E76" s="12" t="s">
        <v>482</v>
      </c>
      <c r="F76" s="160">
        <v>91.040581299698388</v>
      </c>
      <c r="G76" s="160">
        <v>95.948724979435156</v>
      </c>
      <c r="H76" s="45"/>
      <c r="K76" s="56"/>
      <c r="L76" s="56"/>
    </row>
    <row r="77" spans="1:12" ht="12.75" customHeight="1" x14ac:dyDescent="0.2">
      <c r="A77" s="14">
        <v>292800</v>
      </c>
      <c r="B77" s="12" t="s">
        <v>397</v>
      </c>
      <c r="C77" s="13" t="s">
        <v>466</v>
      </c>
      <c r="D77" s="12" t="s">
        <v>415</v>
      </c>
      <c r="E77" s="12" t="s">
        <v>483</v>
      </c>
      <c r="F77" s="160">
        <v>62.587523870146399</v>
      </c>
      <c r="G77" s="160">
        <v>66.783365160195203</v>
      </c>
      <c r="H77" s="45"/>
      <c r="K77" s="56"/>
      <c r="L77" s="56"/>
    </row>
    <row r="78" spans="1:12" ht="12.75" customHeight="1" x14ac:dyDescent="0.2">
      <c r="A78" s="14">
        <v>292895</v>
      </c>
      <c r="B78" s="12" t="s">
        <v>397</v>
      </c>
      <c r="C78" s="13" t="s">
        <v>466</v>
      </c>
      <c r="D78" s="12" t="s">
        <v>415</v>
      </c>
      <c r="E78" s="12" t="s">
        <v>484</v>
      </c>
      <c r="F78" s="160">
        <v>100</v>
      </c>
      <c r="G78" s="160">
        <v>100</v>
      </c>
      <c r="H78" s="45"/>
      <c r="K78" s="56"/>
      <c r="L78" s="56"/>
    </row>
    <row r="79" spans="1:12" ht="12.75" customHeight="1" x14ac:dyDescent="0.2">
      <c r="A79" s="14">
        <v>293050</v>
      </c>
      <c r="B79" s="12" t="s">
        <v>397</v>
      </c>
      <c r="C79" s="13" t="s">
        <v>466</v>
      </c>
      <c r="D79" s="12" t="s">
        <v>415</v>
      </c>
      <c r="E79" s="12" t="s">
        <v>466</v>
      </c>
      <c r="F79" s="160">
        <v>59.418799652356988</v>
      </c>
      <c r="G79" s="160">
        <v>67.387658673325745</v>
      </c>
      <c r="H79" s="45"/>
      <c r="K79" s="56"/>
      <c r="L79" s="56"/>
    </row>
    <row r="80" spans="1:12" ht="12.75" customHeight="1" x14ac:dyDescent="0.2">
      <c r="A80" s="14">
        <v>293150</v>
      </c>
      <c r="B80" s="12" t="s">
        <v>397</v>
      </c>
      <c r="C80" s="13" t="s">
        <v>466</v>
      </c>
      <c r="D80" s="12" t="s">
        <v>415</v>
      </c>
      <c r="E80" s="12" t="s">
        <v>485</v>
      </c>
      <c r="F80" s="160">
        <v>88.424081451969897</v>
      </c>
      <c r="G80" s="160">
        <v>89.132359451084554</v>
      </c>
      <c r="H80" s="45"/>
      <c r="K80" s="56"/>
      <c r="L80" s="56"/>
    </row>
    <row r="81" spans="1:12" ht="12.75" customHeight="1" x14ac:dyDescent="0.2">
      <c r="A81" s="14">
        <v>293190</v>
      </c>
      <c r="B81" s="12" t="s">
        <v>397</v>
      </c>
      <c r="C81" s="13" t="s">
        <v>466</v>
      </c>
      <c r="D81" s="12" t="s">
        <v>415</v>
      </c>
      <c r="E81" s="12" t="s">
        <v>486</v>
      </c>
      <c r="F81" s="160">
        <v>84.849615936192365</v>
      </c>
      <c r="G81" s="160">
        <v>94.501306406302191</v>
      </c>
      <c r="H81" s="45"/>
      <c r="K81" s="56"/>
      <c r="L81" s="56"/>
    </row>
    <row r="82" spans="1:12" ht="12.75" customHeight="1" x14ac:dyDescent="0.2">
      <c r="A82" s="14">
        <v>293300</v>
      </c>
      <c r="B82" s="12" t="s">
        <v>397</v>
      </c>
      <c r="C82" s="13" t="s">
        <v>466</v>
      </c>
      <c r="D82" s="12" t="s">
        <v>415</v>
      </c>
      <c r="E82" s="12" t="s">
        <v>487</v>
      </c>
      <c r="F82" s="160">
        <v>73.824327573769366</v>
      </c>
      <c r="G82" s="160">
        <v>77.541135653189514</v>
      </c>
      <c r="H82" s="45"/>
      <c r="K82" s="56"/>
      <c r="L82" s="56"/>
    </row>
    <row r="83" spans="1:12" x14ac:dyDescent="0.2">
      <c r="A83" s="156">
        <v>2902</v>
      </c>
      <c r="B83" s="156" t="s">
        <v>398</v>
      </c>
      <c r="C83" s="156"/>
      <c r="D83" s="156"/>
      <c r="E83" s="156"/>
      <c r="F83" s="160">
        <v>91.537645627707349</v>
      </c>
      <c r="G83" s="160">
        <v>94.737252012579859</v>
      </c>
      <c r="H83" s="45"/>
      <c r="K83" s="56"/>
      <c r="L83" s="56"/>
    </row>
    <row r="84" spans="1:12" x14ac:dyDescent="0.2">
      <c r="A84" s="157">
        <v>29021</v>
      </c>
      <c r="B84" s="157" t="s">
        <v>398</v>
      </c>
      <c r="C84" s="158" t="s">
        <v>488</v>
      </c>
      <c r="D84" s="157"/>
      <c r="E84" s="157"/>
      <c r="F84" s="160">
        <v>95.13370452071554</v>
      </c>
      <c r="G84" s="160">
        <v>97.71652329714577</v>
      </c>
      <c r="H84" s="45"/>
      <c r="K84" s="56"/>
      <c r="L84" s="56"/>
    </row>
    <row r="85" spans="1:12" ht="12.75" customHeight="1" x14ac:dyDescent="0.2">
      <c r="A85" s="14">
        <v>290115</v>
      </c>
      <c r="B85" s="14" t="s">
        <v>398</v>
      </c>
      <c r="C85" s="15" t="s">
        <v>488</v>
      </c>
      <c r="D85" s="12" t="s">
        <v>488</v>
      </c>
      <c r="E85" s="16" t="s">
        <v>489</v>
      </c>
      <c r="F85" s="160">
        <v>98.190973517344275</v>
      </c>
      <c r="G85" s="160">
        <v>100</v>
      </c>
      <c r="H85" s="45"/>
      <c r="K85" s="56"/>
      <c r="L85" s="56"/>
    </row>
    <row r="86" spans="1:12" ht="12.75" customHeight="1" x14ac:dyDescent="0.2">
      <c r="A86" s="14">
        <v>290300</v>
      </c>
      <c r="B86" s="14" t="s">
        <v>398</v>
      </c>
      <c r="C86" s="15" t="s">
        <v>488</v>
      </c>
      <c r="D86" s="12" t="s">
        <v>488</v>
      </c>
      <c r="E86" s="16" t="s">
        <v>490</v>
      </c>
      <c r="F86" s="160">
        <v>100</v>
      </c>
      <c r="G86" s="160">
        <v>100</v>
      </c>
      <c r="H86" s="45"/>
      <c r="K86" s="56"/>
      <c r="L86" s="56"/>
    </row>
    <row r="87" spans="1:12" ht="12.75" customHeight="1" x14ac:dyDescent="0.2">
      <c r="A87" s="14">
        <v>290323</v>
      </c>
      <c r="B87" s="14" t="s">
        <v>398</v>
      </c>
      <c r="C87" s="15" t="s">
        <v>488</v>
      </c>
      <c r="D87" s="12" t="s">
        <v>488</v>
      </c>
      <c r="E87" s="16" t="s">
        <v>491</v>
      </c>
      <c r="F87" s="160">
        <v>97.449080482499511</v>
      </c>
      <c r="G87" s="160">
        <v>96.361479137828752</v>
      </c>
      <c r="H87" s="45"/>
      <c r="K87" s="56"/>
      <c r="L87" s="56"/>
    </row>
    <row r="88" spans="1:12" ht="12.75" customHeight="1" x14ac:dyDescent="0.2">
      <c r="A88" s="14">
        <v>290530</v>
      </c>
      <c r="B88" s="14" t="s">
        <v>398</v>
      </c>
      <c r="C88" s="15" t="s">
        <v>488</v>
      </c>
      <c r="D88" s="12" t="s">
        <v>488</v>
      </c>
      <c r="E88" s="16" t="s">
        <v>492</v>
      </c>
      <c r="F88" s="160">
        <v>98.116760828625232</v>
      </c>
      <c r="G88" s="160">
        <v>99.677158999192898</v>
      </c>
      <c r="H88" s="45"/>
      <c r="K88" s="56"/>
      <c r="L88" s="56"/>
    </row>
    <row r="89" spans="1:12" ht="12.75" customHeight="1" x14ac:dyDescent="0.2">
      <c r="A89" s="14">
        <v>290620</v>
      </c>
      <c r="B89" s="14" t="s">
        <v>398</v>
      </c>
      <c r="C89" s="15" t="s">
        <v>488</v>
      </c>
      <c r="D89" s="12" t="s">
        <v>488</v>
      </c>
      <c r="E89" s="16" t="s">
        <v>493</v>
      </c>
      <c r="F89" s="160">
        <v>100</v>
      </c>
      <c r="G89" s="160">
        <v>100</v>
      </c>
      <c r="H89" s="45"/>
      <c r="K89" s="56"/>
      <c r="L89" s="56"/>
    </row>
    <row r="90" spans="1:12" ht="12.75" customHeight="1" x14ac:dyDescent="0.2">
      <c r="A90" s="14">
        <v>290760</v>
      </c>
      <c r="B90" s="14" t="s">
        <v>398</v>
      </c>
      <c r="C90" s="15" t="s">
        <v>488</v>
      </c>
      <c r="D90" s="12" t="s">
        <v>488</v>
      </c>
      <c r="E90" s="16" t="s">
        <v>494</v>
      </c>
      <c r="F90" s="160">
        <v>86.075290580003468</v>
      </c>
      <c r="G90" s="160">
        <v>100</v>
      </c>
      <c r="H90" s="45"/>
      <c r="K90" s="56"/>
      <c r="L90" s="56"/>
    </row>
    <row r="91" spans="1:12" ht="12.75" customHeight="1" x14ac:dyDescent="0.2">
      <c r="A91" s="14">
        <v>291130</v>
      </c>
      <c r="B91" s="14" t="s">
        <v>398</v>
      </c>
      <c r="C91" s="15" t="s">
        <v>488</v>
      </c>
      <c r="D91" s="12" t="s">
        <v>488</v>
      </c>
      <c r="E91" s="16" t="s">
        <v>495</v>
      </c>
      <c r="F91" s="160">
        <v>100</v>
      </c>
      <c r="G91" s="160">
        <v>100</v>
      </c>
      <c r="H91" s="45"/>
      <c r="K91" s="56"/>
      <c r="L91" s="56"/>
    </row>
    <row r="92" spans="1:12" ht="12.75" customHeight="1" x14ac:dyDescent="0.2">
      <c r="A92" s="14">
        <v>291240</v>
      </c>
      <c r="B92" s="14" t="s">
        <v>398</v>
      </c>
      <c r="C92" s="15" t="s">
        <v>488</v>
      </c>
      <c r="D92" s="12" t="s">
        <v>488</v>
      </c>
      <c r="E92" s="16" t="s">
        <v>496</v>
      </c>
      <c r="F92" s="160">
        <v>90.347972422778355</v>
      </c>
      <c r="G92" s="160">
        <v>93.268552195863421</v>
      </c>
      <c r="H92" s="45"/>
      <c r="K92" s="56"/>
      <c r="L92" s="56"/>
    </row>
    <row r="93" spans="1:12" ht="12.75" customHeight="1" x14ac:dyDescent="0.2">
      <c r="A93" s="14">
        <v>291310</v>
      </c>
      <c r="B93" s="14" t="s">
        <v>398</v>
      </c>
      <c r="C93" s="15" t="s">
        <v>488</v>
      </c>
      <c r="D93" s="12" t="s">
        <v>488</v>
      </c>
      <c r="E93" s="16" t="s">
        <v>497</v>
      </c>
      <c r="F93" s="160">
        <v>90.391834819333653</v>
      </c>
      <c r="G93" s="160">
        <v>94.409901454716092</v>
      </c>
      <c r="H93" s="45"/>
      <c r="K93" s="56"/>
      <c r="L93" s="56"/>
    </row>
    <row r="94" spans="1:12" ht="12.75" customHeight="1" x14ac:dyDescent="0.2">
      <c r="A94" s="14">
        <v>291460</v>
      </c>
      <c r="B94" s="14" t="s">
        <v>398</v>
      </c>
      <c r="C94" s="15" t="s">
        <v>488</v>
      </c>
      <c r="D94" s="12" t="s">
        <v>488</v>
      </c>
      <c r="E94" s="16" t="s">
        <v>488</v>
      </c>
      <c r="F94" s="160">
        <v>100</v>
      </c>
      <c r="G94" s="160">
        <v>100</v>
      </c>
      <c r="H94" s="45"/>
      <c r="K94" s="56"/>
      <c r="L94" s="56"/>
    </row>
    <row r="95" spans="1:12" ht="12.75" customHeight="1" x14ac:dyDescent="0.2">
      <c r="A95" s="14">
        <v>291535</v>
      </c>
      <c r="B95" s="14" t="s">
        <v>398</v>
      </c>
      <c r="C95" s="15" t="s">
        <v>488</v>
      </c>
      <c r="D95" s="12" t="s">
        <v>488</v>
      </c>
      <c r="E95" s="16" t="s">
        <v>498</v>
      </c>
      <c r="F95" s="160">
        <v>76.86689419795222</v>
      </c>
      <c r="G95" s="160">
        <v>86.812286689419793</v>
      </c>
      <c r="H95" s="45"/>
      <c r="K95" s="56"/>
      <c r="L95" s="56"/>
    </row>
    <row r="96" spans="1:12" ht="12.75" customHeight="1" x14ac:dyDescent="0.2">
      <c r="A96" s="14">
        <v>291835</v>
      </c>
      <c r="B96" s="14" t="s">
        <v>398</v>
      </c>
      <c r="C96" s="15" t="s">
        <v>488</v>
      </c>
      <c r="D96" s="12" t="s">
        <v>488</v>
      </c>
      <c r="E96" s="16" t="s">
        <v>499</v>
      </c>
      <c r="F96" s="160">
        <v>90.658439428259001</v>
      </c>
      <c r="G96" s="160">
        <v>93.064125595563539</v>
      </c>
      <c r="H96" s="45"/>
      <c r="K96" s="56"/>
      <c r="L96" s="56"/>
    </row>
    <row r="97" spans="1:12" ht="12.75" customHeight="1" x14ac:dyDescent="0.2">
      <c r="A97" s="14">
        <v>291850</v>
      </c>
      <c r="B97" s="14" t="s">
        <v>398</v>
      </c>
      <c r="C97" s="15" t="s">
        <v>488</v>
      </c>
      <c r="D97" s="12" t="s">
        <v>488</v>
      </c>
      <c r="E97" s="16" t="s">
        <v>500</v>
      </c>
      <c r="F97" s="160">
        <v>100</v>
      </c>
      <c r="G97" s="160">
        <v>100</v>
      </c>
      <c r="H97" s="45"/>
      <c r="K97" s="56"/>
      <c r="L97" s="56"/>
    </row>
    <row r="98" spans="1:12" ht="12.75" customHeight="1" x14ac:dyDescent="0.2">
      <c r="A98" s="14">
        <v>291915</v>
      </c>
      <c r="B98" s="14" t="s">
        <v>398</v>
      </c>
      <c r="C98" s="15" t="s">
        <v>488</v>
      </c>
      <c r="D98" s="12" t="s">
        <v>488</v>
      </c>
      <c r="E98" s="16" t="s">
        <v>501</v>
      </c>
      <c r="F98" s="160">
        <v>100</v>
      </c>
      <c r="G98" s="160">
        <v>100</v>
      </c>
      <c r="H98" s="45"/>
      <c r="K98" s="56"/>
      <c r="L98" s="56"/>
    </row>
    <row r="99" spans="1:12" ht="12.75" customHeight="1" x14ac:dyDescent="0.2">
      <c r="A99" s="14">
        <v>292205</v>
      </c>
      <c r="B99" s="14" t="s">
        <v>398</v>
      </c>
      <c r="C99" s="15" t="s">
        <v>488</v>
      </c>
      <c r="D99" s="12" t="s">
        <v>488</v>
      </c>
      <c r="E99" s="16" t="s">
        <v>502</v>
      </c>
      <c r="F99" s="160">
        <v>100</v>
      </c>
      <c r="G99" s="160">
        <v>100</v>
      </c>
      <c r="H99" s="45"/>
      <c r="K99" s="56"/>
      <c r="L99" s="56"/>
    </row>
    <row r="100" spans="1:12" ht="12.75" customHeight="1" x14ac:dyDescent="0.2">
      <c r="A100" s="14">
        <v>292560</v>
      </c>
      <c r="B100" s="14" t="s">
        <v>398</v>
      </c>
      <c r="C100" s="15" t="s">
        <v>488</v>
      </c>
      <c r="D100" s="12" t="s">
        <v>488</v>
      </c>
      <c r="E100" s="16" t="s">
        <v>503</v>
      </c>
      <c r="F100" s="160">
        <v>100</v>
      </c>
      <c r="G100" s="160">
        <v>100</v>
      </c>
      <c r="H100" s="45"/>
      <c r="K100" s="56"/>
      <c r="L100" s="56"/>
    </row>
    <row r="101" spans="1:12" ht="12.75" customHeight="1" x14ac:dyDescent="0.2">
      <c r="A101" s="14">
        <v>292925</v>
      </c>
      <c r="B101" s="14" t="s">
        <v>398</v>
      </c>
      <c r="C101" s="15" t="s">
        <v>488</v>
      </c>
      <c r="D101" s="12" t="s">
        <v>488</v>
      </c>
      <c r="E101" s="16" t="s">
        <v>504</v>
      </c>
      <c r="F101" s="160">
        <v>100</v>
      </c>
      <c r="G101" s="160">
        <v>100</v>
      </c>
      <c r="H101" s="45"/>
      <c r="K101" s="56"/>
      <c r="L101" s="56"/>
    </row>
    <row r="102" spans="1:12" ht="12.75" customHeight="1" x14ac:dyDescent="0.2">
      <c r="A102" s="14">
        <v>293240</v>
      </c>
      <c r="B102" s="14" t="s">
        <v>398</v>
      </c>
      <c r="C102" s="15" t="s">
        <v>488</v>
      </c>
      <c r="D102" s="12" t="s">
        <v>488</v>
      </c>
      <c r="E102" s="16" t="s">
        <v>505</v>
      </c>
      <c r="F102" s="160">
        <v>85.115877357132575</v>
      </c>
      <c r="G102" s="160">
        <v>100</v>
      </c>
      <c r="H102" s="45"/>
      <c r="K102" s="56"/>
      <c r="L102" s="56"/>
    </row>
    <row r="103" spans="1:12" ht="12.75" customHeight="1" x14ac:dyDescent="0.2">
      <c r="A103" s="14">
        <v>293360</v>
      </c>
      <c r="B103" s="14" t="s">
        <v>398</v>
      </c>
      <c r="C103" s="15" t="s">
        <v>488</v>
      </c>
      <c r="D103" s="12" t="s">
        <v>488</v>
      </c>
      <c r="E103" s="16" t="s">
        <v>506</v>
      </c>
      <c r="F103" s="160">
        <v>88.174906576178003</v>
      </c>
      <c r="G103" s="160">
        <v>93.623555689188606</v>
      </c>
      <c r="H103" s="45"/>
      <c r="K103" s="56"/>
      <c r="L103" s="56"/>
    </row>
    <row r="104" spans="1:12" x14ac:dyDescent="0.2">
      <c r="A104" s="157">
        <v>29022</v>
      </c>
      <c r="B104" s="157" t="s">
        <v>398</v>
      </c>
      <c r="C104" s="158" t="s">
        <v>507</v>
      </c>
      <c r="D104" s="157"/>
      <c r="E104" s="157"/>
      <c r="F104" s="160">
        <v>87.744495361573712</v>
      </c>
      <c r="G104" s="160">
        <v>91.594694006116825</v>
      </c>
      <c r="H104" s="45"/>
      <c r="K104" s="56"/>
      <c r="L104" s="56"/>
    </row>
    <row r="105" spans="1:12" ht="12.75" customHeight="1" x14ac:dyDescent="0.2">
      <c r="A105" s="14">
        <v>290510</v>
      </c>
      <c r="B105" s="14" t="s">
        <v>398</v>
      </c>
      <c r="C105" s="15" t="s">
        <v>507</v>
      </c>
      <c r="D105" s="12" t="s">
        <v>508</v>
      </c>
      <c r="E105" s="16" t="s">
        <v>509</v>
      </c>
      <c r="F105" s="160">
        <v>100</v>
      </c>
      <c r="G105" s="160">
        <v>100</v>
      </c>
      <c r="H105" s="45"/>
      <c r="K105" s="56"/>
      <c r="L105" s="56"/>
    </row>
    <row r="106" spans="1:12" ht="12.75" customHeight="1" x14ac:dyDescent="0.2">
      <c r="A106" s="14">
        <v>290550</v>
      </c>
      <c r="B106" s="14" t="s">
        <v>398</v>
      </c>
      <c r="C106" s="15" t="s">
        <v>507</v>
      </c>
      <c r="D106" s="12" t="s">
        <v>510</v>
      </c>
      <c r="E106" s="16" t="s">
        <v>511</v>
      </c>
      <c r="F106" s="160">
        <v>88.856675587273273</v>
      </c>
      <c r="G106" s="160">
        <v>90.209634255129345</v>
      </c>
      <c r="H106" s="45"/>
      <c r="K106" s="56"/>
      <c r="L106" s="56"/>
    </row>
    <row r="107" spans="1:12" ht="12.75" customHeight="1" x14ac:dyDescent="0.2">
      <c r="A107" s="14">
        <v>290687</v>
      </c>
      <c r="B107" s="14" t="s">
        <v>398</v>
      </c>
      <c r="C107" s="15" t="s">
        <v>507</v>
      </c>
      <c r="D107" s="12" t="s">
        <v>508</v>
      </c>
      <c r="E107" s="16" t="s">
        <v>512</v>
      </c>
      <c r="F107" s="160">
        <v>96.329093543712759</v>
      </c>
      <c r="G107" s="160">
        <v>100</v>
      </c>
      <c r="H107" s="45"/>
      <c r="K107" s="56"/>
      <c r="L107" s="56"/>
    </row>
    <row r="108" spans="1:12" ht="12.75" customHeight="1" x14ac:dyDescent="0.2">
      <c r="A108" s="14">
        <v>291750</v>
      </c>
      <c r="B108" s="14" t="s">
        <v>398</v>
      </c>
      <c r="C108" s="15" t="s">
        <v>507</v>
      </c>
      <c r="D108" s="12" t="s">
        <v>508</v>
      </c>
      <c r="E108" s="16" t="s">
        <v>507</v>
      </c>
      <c r="F108" s="160">
        <v>79.851143667413837</v>
      </c>
      <c r="G108" s="160">
        <v>90.31690794932446</v>
      </c>
      <c r="H108" s="45"/>
      <c r="K108" s="56"/>
      <c r="L108" s="56"/>
    </row>
    <row r="109" spans="1:12" ht="12.75" customHeight="1" x14ac:dyDescent="0.2">
      <c r="A109" s="14">
        <v>292010</v>
      </c>
      <c r="B109" s="14" t="s">
        <v>398</v>
      </c>
      <c r="C109" s="15" t="s">
        <v>507</v>
      </c>
      <c r="D109" s="12" t="s">
        <v>413</v>
      </c>
      <c r="E109" s="16" t="s">
        <v>513</v>
      </c>
      <c r="F109" s="160">
        <v>97.124359320205016</v>
      </c>
      <c r="G109" s="160">
        <v>97.021850553007823</v>
      </c>
      <c r="H109" s="45"/>
      <c r="K109" s="56"/>
      <c r="L109" s="56"/>
    </row>
    <row r="110" spans="1:12" ht="12.75" customHeight="1" x14ac:dyDescent="0.2">
      <c r="A110" s="14">
        <v>292120</v>
      </c>
      <c r="B110" s="14" t="s">
        <v>398</v>
      </c>
      <c r="C110" s="15" t="s">
        <v>507</v>
      </c>
      <c r="D110" s="29" t="s">
        <v>508</v>
      </c>
      <c r="E110" s="16" t="s">
        <v>514</v>
      </c>
      <c r="F110" s="160">
        <v>100</v>
      </c>
      <c r="G110" s="160">
        <v>100</v>
      </c>
      <c r="H110" s="45"/>
      <c r="K110" s="56"/>
      <c r="L110" s="56"/>
    </row>
    <row r="111" spans="1:12" ht="12.75" customHeight="1" x14ac:dyDescent="0.2">
      <c r="A111" s="14">
        <v>292140</v>
      </c>
      <c r="B111" s="14" t="s">
        <v>398</v>
      </c>
      <c r="C111" s="15" t="s">
        <v>507</v>
      </c>
      <c r="D111" s="12" t="s">
        <v>508</v>
      </c>
      <c r="E111" s="16" t="s">
        <v>515</v>
      </c>
      <c r="F111" s="160">
        <v>80.336504864806756</v>
      </c>
      <c r="G111" s="160">
        <v>85.174434231038006</v>
      </c>
      <c r="H111" s="45"/>
      <c r="K111" s="56"/>
      <c r="L111" s="56"/>
    </row>
    <row r="112" spans="1:12" ht="12.75" customHeight="1" x14ac:dyDescent="0.2">
      <c r="A112" s="14">
        <v>292170</v>
      </c>
      <c r="B112" s="14" t="s">
        <v>398</v>
      </c>
      <c r="C112" s="15" t="s">
        <v>507</v>
      </c>
      <c r="D112" s="12" t="s">
        <v>441</v>
      </c>
      <c r="E112" s="16" t="s">
        <v>516</v>
      </c>
      <c r="F112" s="160">
        <v>97.005582811706986</v>
      </c>
      <c r="G112" s="160">
        <v>100</v>
      </c>
      <c r="H112" s="45"/>
      <c r="K112" s="56"/>
      <c r="L112" s="56"/>
    </row>
    <row r="113" spans="1:12" ht="12.75" customHeight="1" x14ac:dyDescent="0.2">
      <c r="A113" s="14">
        <v>292335</v>
      </c>
      <c r="B113" s="14" t="s">
        <v>398</v>
      </c>
      <c r="C113" s="15" t="s">
        <v>507</v>
      </c>
      <c r="D113" s="12" t="s">
        <v>508</v>
      </c>
      <c r="E113" s="16" t="s">
        <v>517</v>
      </c>
      <c r="F113" s="160">
        <v>99.442135822849664</v>
      </c>
      <c r="G113" s="160">
        <v>100</v>
      </c>
      <c r="H113" s="45"/>
      <c r="K113" s="56"/>
      <c r="L113" s="56"/>
    </row>
    <row r="114" spans="1:12" ht="12.75" customHeight="1" x14ac:dyDescent="0.2">
      <c r="A114" s="14">
        <v>292480</v>
      </c>
      <c r="B114" s="14" t="s">
        <v>398</v>
      </c>
      <c r="C114" s="15" t="s">
        <v>507</v>
      </c>
      <c r="D114" s="12" t="s">
        <v>425</v>
      </c>
      <c r="E114" s="16" t="s">
        <v>518</v>
      </c>
      <c r="F114" s="160">
        <v>68.174230983228682</v>
      </c>
      <c r="G114" s="160">
        <v>66.24672124632383</v>
      </c>
      <c r="H114" s="45"/>
      <c r="K114" s="56"/>
      <c r="L114" s="56"/>
    </row>
    <row r="115" spans="1:12" ht="12.75" customHeight="1" x14ac:dyDescent="0.2">
      <c r="A115" s="14">
        <v>292593</v>
      </c>
      <c r="B115" s="14" t="s">
        <v>398</v>
      </c>
      <c r="C115" s="15" t="s">
        <v>507</v>
      </c>
      <c r="D115" s="12" t="s">
        <v>413</v>
      </c>
      <c r="E115" s="16" t="s">
        <v>519</v>
      </c>
      <c r="F115" s="160">
        <v>100</v>
      </c>
      <c r="G115" s="160">
        <v>100</v>
      </c>
      <c r="H115" s="45"/>
      <c r="K115" s="56"/>
      <c r="L115" s="56"/>
    </row>
    <row r="116" spans="1:12" ht="12.75" customHeight="1" x14ac:dyDescent="0.2">
      <c r="A116" s="14">
        <v>292937</v>
      </c>
      <c r="B116" s="14" t="s">
        <v>398</v>
      </c>
      <c r="C116" s="15" t="s">
        <v>507</v>
      </c>
      <c r="D116" s="12" t="s">
        <v>413</v>
      </c>
      <c r="E116" s="16" t="s">
        <v>520</v>
      </c>
      <c r="F116" s="160">
        <v>79.660534799924136</v>
      </c>
      <c r="G116" s="160">
        <v>100</v>
      </c>
      <c r="H116" s="45"/>
      <c r="K116" s="56"/>
      <c r="L116" s="56"/>
    </row>
    <row r="117" spans="1:12" ht="12.75" customHeight="1" x14ac:dyDescent="0.2">
      <c r="A117" s="14">
        <v>292980</v>
      </c>
      <c r="B117" s="14" t="s">
        <v>398</v>
      </c>
      <c r="C117" s="15" t="s">
        <v>507</v>
      </c>
      <c r="D117" s="12" t="s">
        <v>508</v>
      </c>
      <c r="E117" s="16" t="s">
        <v>521</v>
      </c>
      <c r="F117" s="160">
        <v>80.710816436666406</v>
      </c>
      <c r="G117" s="160">
        <v>82.376069693932621</v>
      </c>
      <c r="H117" s="45"/>
      <c r="K117" s="56"/>
      <c r="L117" s="56"/>
    </row>
    <row r="118" spans="1:12" ht="12.75" customHeight="1" x14ac:dyDescent="0.2">
      <c r="A118" s="14">
        <v>293060</v>
      </c>
      <c r="B118" s="14" t="s">
        <v>398</v>
      </c>
      <c r="C118" s="15" t="s">
        <v>507</v>
      </c>
      <c r="D118" s="12" t="s">
        <v>508</v>
      </c>
      <c r="E118" s="16" t="s">
        <v>522</v>
      </c>
      <c r="F118" s="160">
        <v>96.441808747220165</v>
      </c>
      <c r="G118" s="160">
        <v>99.799851742031137</v>
      </c>
      <c r="H118" s="45"/>
      <c r="K118" s="56"/>
      <c r="L118" s="56"/>
    </row>
    <row r="119" spans="1:12" ht="12.75" customHeight="1" x14ac:dyDescent="0.2">
      <c r="A119" s="14">
        <v>293130</v>
      </c>
      <c r="B119" s="14" t="s">
        <v>398</v>
      </c>
      <c r="C119" s="15" t="s">
        <v>507</v>
      </c>
      <c r="D119" s="12" t="s">
        <v>425</v>
      </c>
      <c r="E119" s="16" t="s">
        <v>523</v>
      </c>
      <c r="F119" s="160">
        <v>82.490111576834522</v>
      </c>
      <c r="G119" s="160">
        <v>83.487809197709424</v>
      </c>
      <c r="H119" s="45"/>
      <c r="K119" s="56"/>
      <c r="L119" s="56"/>
    </row>
    <row r="120" spans="1:12" ht="12.75" customHeight="1" x14ac:dyDescent="0.2">
      <c r="A120" s="14">
        <v>293245</v>
      </c>
      <c r="B120" s="14" t="s">
        <v>398</v>
      </c>
      <c r="C120" s="15" t="s">
        <v>507</v>
      </c>
      <c r="D120" s="12" t="s">
        <v>508</v>
      </c>
      <c r="E120" s="16" t="s">
        <v>524</v>
      </c>
      <c r="F120" s="160">
        <v>67.572676646400652</v>
      </c>
      <c r="G120" s="160">
        <v>70.816941705410514</v>
      </c>
      <c r="H120" s="45"/>
      <c r="K120" s="56"/>
      <c r="L120" s="56"/>
    </row>
    <row r="121" spans="1:12" ht="12.75" customHeight="1" x14ac:dyDescent="0.2">
      <c r="A121" s="14">
        <v>293305</v>
      </c>
      <c r="B121" s="14" t="s">
        <v>398</v>
      </c>
      <c r="C121" s="15" t="s">
        <v>507</v>
      </c>
      <c r="D121" s="12" t="s">
        <v>413</v>
      </c>
      <c r="E121" s="16" t="s">
        <v>525</v>
      </c>
      <c r="F121" s="160">
        <v>97.750265298903429</v>
      </c>
      <c r="G121" s="160">
        <v>98.839759462327564</v>
      </c>
      <c r="H121" s="45"/>
      <c r="K121" s="56"/>
      <c r="L121" s="56"/>
    </row>
    <row r="122" spans="1:12" ht="12.75" customHeight="1" x14ac:dyDescent="0.2">
      <c r="A122" s="14">
        <v>293310</v>
      </c>
      <c r="B122" s="14" t="s">
        <v>398</v>
      </c>
      <c r="C122" s="15" t="s">
        <v>507</v>
      </c>
      <c r="D122" s="12" t="s">
        <v>413</v>
      </c>
      <c r="E122" s="16" t="s">
        <v>526</v>
      </c>
      <c r="F122" s="160">
        <v>86.806531848166969</v>
      </c>
      <c r="G122" s="160">
        <v>87.41213366497243</v>
      </c>
      <c r="H122" s="45"/>
      <c r="K122" s="56"/>
      <c r="L122" s="56"/>
    </row>
    <row r="123" spans="1:12" ht="12.75" customHeight="1" x14ac:dyDescent="0.2">
      <c r="A123" s="14">
        <v>293315</v>
      </c>
      <c r="B123" s="14" t="s">
        <v>398</v>
      </c>
      <c r="C123" s="15" t="s">
        <v>507</v>
      </c>
      <c r="D123" s="12" t="s">
        <v>508</v>
      </c>
      <c r="E123" s="16" t="s">
        <v>527</v>
      </c>
      <c r="F123" s="160">
        <v>100</v>
      </c>
      <c r="G123" s="160">
        <v>100</v>
      </c>
      <c r="H123" s="45"/>
      <c r="K123" s="56"/>
      <c r="L123" s="56"/>
    </row>
    <row r="124" spans="1:12" x14ac:dyDescent="0.2">
      <c r="A124" s="156">
        <v>2903</v>
      </c>
      <c r="B124" s="156" t="s">
        <v>399</v>
      </c>
      <c r="C124" s="156"/>
      <c r="D124" s="156"/>
      <c r="E124" s="156"/>
      <c r="F124" s="160">
        <v>87.68669991029185</v>
      </c>
      <c r="G124" s="160">
        <v>90.619766286047252</v>
      </c>
      <c r="H124" s="45"/>
      <c r="K124" s="56"/>
      <c r="L124" s="56"/>
    </row>
    <row r="125" spans="1:12" x14ac:dyDescent="0.2">
      <c r="A125" s="157">
        <v>29031</v>
      </c>
      <c r="B125" s="157" t="s">
        <v>399</v>
      </c>
      <c r="C125" s="158" t="s">
        <v>528</v>
      </c>
      <c r="D125" s="157"/>
      <c r="E125" s="157"/>
      <c r="F125" s="160">
        <v>85.6690985022299</v>
      </c>
      <c r="G125" s="160">
        <v>89.864401536438862</v>
      </c>
      <c r="H125" s="45"/>
      <c r="K125" s="56"/>
      <c r="L125" s="56"/>
    </row>
    <row r="126" spans="1:12" ht="12.75" customHeight="1" x14ac:dyDescent="0.2">
      <c r="A126" s="14">
        <v>290340</v>
      </c>
      <c r="B126" s="17" t="s">
        <v>399</v>
      </c>
      <c r="C126" s="18" t="s">
        <v>528</v>
      </c>
      <c r="D126" s="29" t="s">
        <v>845</v>
      </c>
      <c r="E126" s="19" t="s">
        <v>529</v>
      </c>
      <c r="F126" s="160">
        <v>67.230246389124886</v>
      </c>
      <c r="G126" s="160">
        <v>73.950722175021241</v>
      </c>
      <c r="H126" s="45"/>
      <c r="K126" s="56"/>
      <c r="L126" s="56"/>
    </row>
    <row r="127" spans="1:12" ht="12.75" customHeight="1" x14ac:dyDescent="0.2">
      <c r="A127" s="14">
        <v>291072</v>
      </c>
      <c r="B127" s="17" t="s">
        <v>399</v>
      </c>
      <c r="C127" s="18" t="s">
        <v>528</v>
      </c>
      <c r="D127" s="29" t="s">
        <v>845</v>
      </c>
      <c r="E127" s="19" t="s">
        <v>530</v>
      </c>
      <c r="F127" s="160">
        <v>82.098647711511788</v>
      </c>
      <c r="G127" s="160">
        <v>83.909500693481277</v>
      </c>
      <c r="H127" s="45"/>
      <c r="K127" s="56"/>
      <c r="L127" s="56"/>
    </row>
    <row r="128" spans="1:12" ht="12.75" customHeight="1" x14ac:dyDescent="0.2">
      <c r="A128" s="14">
        <v>291180</v>
      </c>
      <c r="B128" s="17" t="s">
        <v>399</v>
      </c>
      <c r="C128" s="18" t="s">
        <v>528</v>
      </c>
      <c r="D128" s="29" t="s">
        <v>845</v>
      </c>
      <c r="E128" s="19" t="s">
        <v>531</v>
      </c>
      <c r="F128" s="160">
        <v>75.560418186238749</v>
      </c>
      <c r="G128" s="160">
        <v>81.312910284463896</v>
      </c>
      <c r="H128" s="45"/>
      <c r="K128" s="56"/>
      <c r="L128" s="56"/>
    </row>
    <row r="129" spans="1:12" ht="12.75" customHeight="1" x14ac:dyDescent="0.2">
      <c r="A129" s="14">
        <v>291465</v>
      </c>
      <c r="B129" s="17" t="s">
        <v>399</v>
      </c>
      <c r="C129" s="18" t="s">
        <v>528</v>
      </c>
      <c r="D129" s="29" t="s">
        <v>845</v>
      </c>
      <c r="E129" s="19" t="s">
        <v>532</v>
      </c>
      <c r="F129" s="160">
        <v>93.242937121775995</v>
      </c>
      <c r="G129" s="160">
        <v>97.763826413384677</v>
      </c>
      <c r="H129" s="45"/>
      <c r="K129" s="56"/>
      <c r="L129" s="56"/>
    </row>
    <row r="130" spans="1:12" ht="12.75" customHeight="1" x14ac:dyDescent="0.2">
      <c r="A130" s="14">
        <v>291530</v>
      </c>
      <c r="B130" s="17" t="s">
        <v>399</v>
      </c>
      <c r="C130" s="18" t="s">
        <v>528</v>
      </c>
      <c r="D130" s="29" t="s">
        <v>845</v>
      </c>
      <c r="E130" s="19" t="s">
        <v>533</v>
      </c>
      <c r="F130" s="160">
        <v>90.595518867924525</v>
      </c>
      <c r="G130" s="160">
        <v>92.747641509433961</v>
      </c>
      <c r="H130" s="45"/>
      <c r="K130" s="56"/>
      <c r="L130" s="56"/>
    </row>
    <row r="131" spans="1:12" ht="12.75" customHeight="1" x14ac:dyDescent="0.2">
      <c r="A131" s="14">
        <v>291630</v>
      </c>
      <c r="B131" s="17" t="s">
        <v>399</v>
      </c>
      <c r="C131" s="18" t="s">
        <v>528</v>
      </c>
      <c r="D131" s="29" t="s">
        <v>845</v>
      </c>
      <c r="E131" s="19" t="s">
        <v>534</v>
      </c>
      <c r="F131" s="160">
        <v>85.549985255086995</v>
      </c>
      <c r="G131" s="160">
        <v>88.371178610046201</v>
      </c>
      <c r="H131" s="45"/>
      <c r="K131" s="56"/>
      <c r="L131" s="56"/>
    </row>
    <row r="132" spans="1:12" ht="12.75" customHeight="1" x14ac:dyDescent="0.2">
      <c r="A132" s="14">
        <v>292530</v>
      </c>
      <c r="B132" s="17" t="s">
        <v>399</v>
      </c>
      <c r="C132" s="18" t="s">
        <v>528</v>
      </c>
      <c r="D132" s="29" t="s">
        <v>845</v>
      </c>
      <c r="E132" s="19" t="s">
        <v>528</v>
      </c>
      <c r="F132" s="160">
        <v>92.539779320653778</v>
      </c>
      <c r="G132" s="160">
        <v>96.617036760222646</v>
      </c>
      <c r="H132" s="45"/>
      <c r="K132" s="56"/>
      <c r="L132" s="56"/>
    </row>
    <row r="133" spans="1:12" ht="12.75" customHeight="1" x14ac:dyDescent="0.2">
      <c r="A133" s="14">
        <v>292770</v>
      </c>
      <c r="B133" s="17" t="s">
        <v>399</v>
      </c>
      <c r="C133" s="18" t="s">
        <v>528</v>
      </c>
      <c r="D133" s="29" t="s">
        <v>845</v>
      </c>
      <c r="E133" s="19" t="s">
        <v>535</v>
      </c>
      <c r="F133" s="160">
        <v>76.388195879962936</v>
      </c>
      <c r="G133" s="160">
        <v>88.402594625418772</v>
      </c>
      <c r="H133" s="45"/>
      <c r="K133" s="56"/>
      <c r="L133" s="56"/>
    </row>
    <row r="134" spans="1:12" x14ac:dyDescent="0.2">
      <c r="A134" s="157">
        <v>29032</v>
      </c>
      <c r="B134" s="157" t="s">
        <v>399</v>
      </c>
      <c r="C134" s="158" t="s">
        <v>536</v>
      </c>
      <c r="D134" s="157"/>
      <c r="E134" s="157"/>
      <c r="F134" s="160">
        <v>89.394914954590803</v>
      </c>
      <c r="G134" s="160">
        <v>91.259300648016989</v>
      </c>
      <c r="H134" s="45"/>
      <c r="K134" s="56"/>
      <c r="L134" s="56"/>
    </row>
    <row r="135" spans="1:12" ht="12.75" customHeight="1" x14ac:dyDescent="0.2">
      <c r="A135" s="14">
        <v>290080</v>
      </c>
      <c r="B135" s="17" t="s">
        <v>399</v>
      </c>
      <c r="C135" s="18" t="s">
        <v>536</v>
      </c>
      <c r="D135" s="12" t="s">
        <v>399</v>
      </c>
      <c r="E135" s="19" t="s">
        <v>537</v>
      </c>
      <c r="F135" s="160">
        <v>100</v>
      </c>
      <c r="G135" s="160">
        <v>100</v>
      </c>
      <c r="H135" s="45"/>
      <c r="K135" s="56"/>
      <c r="L135" s="56"/>
    </row>
    <row r="136" spans="1:12" ht="12.75" customHeight="1" x14ac:dyDescent="0.2">
      <c r="A136" s="14">
        <v>290690</v>
      </c>
      <c r="B136" s="17" t="s">
        <v>399</v>
      </c>
      <c r="C136" s="18" t="s">
        <v>536</v>
      </c>
      <c r="D136" s="12" t="s">
        <v>399</v>
      </c>
      <c r="E136" s="19" t="s">
        <v>538</v>
      </c>
      <c r="F136" s="160">
        <v>95.524677433907783</v>
      </c>
      <c r="G136" s="160">
        <v>96.264549309753676</v>
      </c>
      <c r="H136" s="45"/>
      <c r="K136" s="56"/>
      <c r="L136" s="56"/>
    </row>
    <row r="137" spans="1:12" ht="12.75" customHeight="1" x14ac:dyDescent="0.2">
      <c r="A137" s="14">
        <v>291280</v>
      </c>
      <c r="B137" s="17" t="s">
        <v>399</v>
      </c>
      <c r="C137" s="18" t="s">
        <v>536</v>
      </c>
      <c r="D137" s="12" t="s">
        <v>399</v>
      </c>
      <c r="E137" s="19" t="s">
        <v>539</v>
      </c>
      <c r="F137" s="160">
        <v>100</v>
      </c>
      <c r="G137" s="160">
        <v>100</v>
      </c>
      <c r="H137" s="45"/>
      <c r="K137" s="56"/>
      <c r="L137" s="56"/>
    </row>
    <row r="138" spans="1:12" ht="12.75" customHeight="1" x14ac:dyDescent="0.2">
      <c r="A138" s="14">
        <v>291560</v>
      </c>
      <c r="B138" s="17" t="s">
        <v>399</v>
      </c>
      <c r="C138" s="18" t="s">
        <v>536</v>
      </c>
      <c r="D138" s="12" t="s">
        <v>399</v>
      </c>
      <c r="E138" s="19" t="s">
        <v>540</v>
      </c>
      <c r="F138" s="160">
        <v>85.484997594026979</v>
      </c>
      <c r="G138" s="160">
        <v>87.263865389690025</v>
      </c>
      <c r="H138" s="45"/>
      <c r="K138" s="56"/>
      <c r="L138" s="56"/>
    </row>
    <row r="139" spans="1:12" ht="12.75" customHeight="1" x14ac:dyDescent="0.2">
      <c r="A139" s="14">
        <v>291600</v>
      </c>
      <c r="B139" s="17" t="s">
        <v>399</v>
      </c>
      <c r="C139" s="18" t="s">
        <v>536</v>
      </c>
      <c r="D139" s="12" t="s">
        <v>399</v>
      </c>
      <c r="E139" s="19" t="s">
        <v>541</v>
      </c>
      <c r="F139" s="160">
        <v>100</v>
      </c>
      <c r="G139" s="160">
        <v>100</v>
      </c>
      <c r="H139" s="45"/>
      <c r="K139" s="56"/>
      <c r="L139" s="56"/>
    </row>
    <row r="140" spans="1:12" ht="12.75" customHeight="1" x14ac:dyDescent="0.2">
      <c r="A140" s="14">
        <v>291845</v>
      </c>
      <c r="B140" s="17" t="s">
        <v>399</v>
      </c>
      <c r="C140" s="18" t="s">
        <v>536</v>
      </c>
      <c r="D140" s="12" t="s">
        <v>399</v>
      </c>
      <c r="E140" s="19" t="s">
        <v>542</v>
      </c>
      <c r="F140" s="160">
        <v>100</v>
      </c>
      <c r="G140" s="160">
        <v>100</v>
      </c>
      <c r="H140" s="45"/>
      <c r="K140" s="56"/>
      <c r="L140" s="56"/>
    </row>
    <row r="141" spans="1:12" ht="12.75" customHeight="1" x14ac:dyDescent="0.2">
      <c r="A141" s="14">
        <v>291890</v>
      </c>
      <c r="B141" s="17" t="s">
        <v>399</v>
      </c>
      <c r="C141" s="18" t="s">
        <v>536</v>
      </c>
      <c r="D141" s="12" t="s">
        <v>399</v>
      </c>
      <c r="E141" s="19" t="s">
        <v>543</v>
      </c>
      <c r="F141" s="160">
        <v>100</v>
      </c>
      <c r="G141" s="160">
        <v>97.270222890057596</v>
      </c>
      <c r="H141" s="45"/>
      <c r="K141" s="56"/>
      <c r="L141" s="56"/>
    </row>
    <row r="142" spans="1:12" ht="12.75" customHeight="1" x14ac:dyDescent="0.2">
      <c r="A142" s="14">
        <v>292110</v>
      </c>
      <c r="B142" s="17" t="s">
        <v>399</v>
      </c>
      <c r="C142" s="18" t="s">
        <v>536</v>
      </c>
      <c r="D142" s="12" t="s">
        <v>399</v>
      </c>
      <c r="E142" s="19" t="s">
        <v>544</v>
      </c>
      <c r="F142" s="160">
        <v>76.126819401081747</v>
      </c>
      <c r="G142" s="160">
        <v>80.097621036893713</v>
      </c>
      <c r="H142" s="45"/>
      <c r="K142" s="56"/>
      <c r="L142" s="56"/>
    </row>
    <row r="143" spans="1:12" ht="12.75" customHeight="1" x14ac:dyDescent="0.2">
      <c r="A143" s="14">
        <v>292200</v>
      </c>
      <c r="B143" s="17" t="s">
        <v>399</v>
      </c>
      <c r="C143" s="18" t="s">
        <v>536</v>
      </c>
      <c r="D143" s="12" t="s">
        <v>399</v>
      </c>
      <c r="E143" s="19" t="s">
        <v>545</v>
      </c>
      <c r="F143" s="160">
        <v>98.890683142596359</v>
      </c>
      <c r="G143" s="160">
        <v>98.886002480750776</v>
      </c>
      <c r="H143" s="45"/>
      <c r="K143" s="56"/>
      <c r="L143" s="56"/>
    </row>
    <row r="144" spans="1:12" ht="12.75" customHeight="1" x14ac:dyDescent="0.2">
      <c r="A144" s="14">
        <v>292300</v>
      </c>
      <c r="B144" s="17" t="s">
        <v>399</v>
      </c>
      <c r="C144" s="18" t="s">
        <v>536</v>
      </c>
      <c r="D144" s="12" t="s">
        <v>399</v>
      </c>
      <c r="E144" s="19" t="s">
        <v>546</v>
      </c>
      <c r="F144" s="160">
        <v>84.611727416798729</v>
      </c>
      <c r="G144" s="160">
        <v>92.150781073126552</v>
      </c>
      <c r="H144" s="45"/>
      <c r="K144" s="56"/>
      <c r="L144" s="56"/>
    </row>
    <row r="145" spans="1:12" ht="12.75" customHeight="1" x14ac:dyDescent="0.2">
      <c r="A145" s="14">
        <v>292550</v>
      </c>
      <c r="B145" s="17" t="s">
        <v>399</v>
      </c>
      <c r="C145" s="18" t="s">
        <v>536</v>
      </c>
      <c r="D145" s="12" t="s">
        <v>399</v>
      </c>
      <c r="E145" s="19" t="s">
        <v>547</v>
      </c>
      <c r="F145" s="160">
        <v>100</v>
      </c>
      <c r="G145" s="160">
        <v>100</v>
      </c>
      <c r="H145" s="45"/>
      <c r="K145" s="56"/>
      <c r="L145" s="56"/>
    </row>
    <row r="146" spans="1:12" ht="12.75" customHeight="1" x14ac:dyDescent="0.2">
      <c r="A146" s="14">
        <v>293135</v>
      </c>
      <c r="B146" s="17" t="s">
        <v>399</v>
      </c>
      <c r="C146" s="18" t="s">
        <v>536</v>
      </c>
      <c r="D146" s="12" t="s">
        <v>399</v>
      </c>
      <c r="E146" s="19" t="s">
        <v>536</v>
      </c>
      <c r="F146" s="160">
        <v>84.450666504352057</v>
      </c>
      <c r="G146" s="160">
        <v>86.343660600158259</v>
      </c>
      <c r="H146" s="45"/>
      <c r="K146" s="56"/>
      <c r="L146" s="56"/>
    </row>
    <row r="147" spans="1:12" ht="12.75" customHeight="1" x14ac:dyDescent="0.2">
      <c r="A147" s="14">
        <v>293325</v>
      </c>
      <c r="B147" s="17" t="s">
        <v>399</v>
      </c>
      <c r="C147" s="18" t="s">
        <v>536</v>
      </c>
      <c r="D147" s="12" t="s">
        <v>399</v>
      </c>
      <c r="E147" s="19" t="s">
        <v>548</v>
      </c>
      <c r="F147" s="160">
        <v>100</v>
      </c>
      <c r="G147" s="160">
        <v>100</v>
      </c>
      <c r="H147" s="45"/>
      <c r="K147" s="56"/>
      <c r="L147" s="56"/>
    </row>
    <row r="148" spans="1:12" x14ac:dyDescent="0.2">
      <c r="A148" s="156">
        <v>2904</v>
      </c>
      <c r="B148" s="156" t="s">
        <v>400</v>
      </c>
      <c r="C148" s="156"/>
      <c r="D148" s="156"/>
      <c r="E148" s="156"/>
      <c r="F148" s="160">
        <v>59.142478848882241</v>
      </c>
      <c r="G148" s="160">
        <v>64.810540042993026</v>
      </c>
      <c r="H148" s="45"/>
      <c r="K148" s="56"/>
      <c r="L148" s="56"/>
    </row>
    <row r="149" spans="1:12" x14ac:dyDescent="0.2">
      <c r="A149" s="157">
        <v>29041</v>
      </c>
      <c r="B149" s="157" t="s">
        <v>400</v>
      </c>
      <c r="C149" s="158" t="s">
        <v>549</v>
      </c>
      <c r="D149" s="157"/>
      <c r="E149" s="157"/>
      <c r="F149" s="160">
        <v>55.937401539973017</v>
      </c>
      <c r="G149" s="160">
        <v>70.736321913651622</v>
      </c>
      <c r="H149" s="45"/>
      <c r="K149" s="56"/>
      <c r="L149" s="56"/>
    </row>
    <row r="150" spans="1:12" ht="12.75" customHeight="1" x14ac:dyDescent="0.2">
      <c r="A150" s="14">
        <v>290570</v>
      </c>
      <c r="B150" s="12" t="s">
        <v>400</v>
      </c>
      <c r="C150" s="13" t="s">
        <v>549</v>
      </c>
      <c r="D150" s="12" t="s">
        <v>550</v>
      </c>
      <c r="E150" s="12" t="s">
        <v>549</v>
      </c>
      <c r="F150" s="160">
        <v>47.811505523789812</v>
      </c>
      <c r="G150" s="160">
        <v>74.616116012522312</v>
      </c>
      <c r="H150" s="45"/>
      <c r="K150" s="56"/>
      <c r="L150" s="56"/>
    </row>
    <row r="151" spans="1:12" ht="12.75" customHeight="1" x14ac:dyDescent="0.2">
      <c r="A151" s="14">
        <v>290860</v>
      </c>
      <c r="B151" s="12" t="s">
        <v>400</v>
      </c>
      <c r="C151" s="13" t="s">
        <v>549</v>
      </c>
      <c r="D151" s="29" t="s">
        <v>846</v>
      </c>
      <c r="E151" s="12" t="s">
        <v>552</v>
      </c>
      <c r="F151" s="160">
        <v>79.47984593677306</v>
      </c>
      <c r="G151" s="160">
        <v>88.262212561491822</v>
      </c>
      <c r="H151" s="45"/>
      <c r="K151" s="56"/>
      <c r="L151" s="56"/>
    </row>
    <row r="152" spans="1:12" ht="12.75" customHeight="1" x14ac:dyDescent="0.2">
      <c r="A152" s="14">
        <v>291005</v>
      </c>
      <c r="B152" s="12" t="s">
        <v>400</v>
      </c>
      <c r="C152" s="13" t="s">
        <v>549</v>
      </c>
      <c r="D152" s="12" t="s">
        <v>550</v>
      </c>
      <c r="E152" s="14" t="s">
        <v>553</v>
      </c>
      <c r="F152" s="160">
        <v>69.457021683292524</v>
      </c>
      <c r="G152" s="160">
        <v>78.628516815005085</v>
      </c>
      <c r="H152" s="45"/>
      <c r="K152" s="56"/>
      <c r="L152" s="56"/>
    </row>
    <row r="153" spans="1:12" ht="12.75" customHeight="1" x14ac:dyDescent="0.2">
      <c r="A153" s="14">
        <v>292100</v>
      </c>
      <c r="B153" s="12" t="s">
        <v>400</v>
      </c>
      <c r="C153" s="13" t="s">
        <v>549</v>
      </c>
      <c r="D153" s="29" t="s">
        <v>846</v>
      </c>
      <c r="E153" s="12" t="s">
        <v>554</v>
      </c>
      <c r="F153" s="160">
        <v>100</v>
      </c>
      <c r="G153" s="160">
        <v>100</v>
      </c>
      <c r="H153" s="45"/>
      <c r="K153" s="56"/>
      <c r="L153" s="56"/>
    </row>
    <row r="154" spans="1:12" ht="12.75" customHeight="1" x14ac:dyDescent="0.2">
      <c r="A154" s="14">
        <v>292520</v>
      </c>
      <c r="B154" s="12" t="s">
        <v>400</v>
      </c>
      <c r="C154" s="13" t="s">
        <v>549</v>
      </c>
      <c r="D154" s="29" t="s">
        <v>846</v>
      </c>
      <c r="E154" s="12" t="s">
        <v>555</v>
      </c>
      <c r="F154" s="160">
        <v>93.133833320957407</v>
      </c>
      <c r="G154" s="160">
        <v>91.012598698052031</v>
      </c>
      <c r="H154" s="45"/>
      <c r="K154" s="56"/>
      <c r="L154" s="56"/>
    </row>
    <row r="155" spans="1:12" ht="12.75" customHeight="1" x14ac:dyDescent="0.2">
      <c r="A155" s="14">
        <v>293070</v>
      </c>
      <c r="B155" s="12" t="s">
        <v>400</v>
      </c>
      <c r="C155" s="13" t="s">
        <v>549</v>
      </c>
      <c r="D155" s="12" t="s">
        <v>550</v>
      </c>
      <c r="E155" s="12" t="s">
        <v>556</v>
      </c>
      <c r="F155" s="160">
        <v>35.236331016577083</v>
      </c>
      <c r="G155" s="160">
        <v>37.675124164035097</v>
      </c>
      <c r="H155" s="45"/>
      <c r="K155" s="56"/>
      <c r="L155" s="56"/>
    </row>
    <row r="156" spans="1:12" x14ac:dyDescent="0.2">
      <c r="A156" s="157">
        <v>29042</v>
      </c>
      <c r="B156" s="157" t="s">
        <v>400</v>
      </c>
      <c r="C156" s="158" t="s">
        <v>557</v>
      </c>
      <c r="D156" s="157"/>
      <c r="E156" s="157"/>
      <c r="F156" s="160">
        <v>81.574430770614427</v>
      </c>
      <c r="G156" s="160">
        <v>90.994258990001953</v>
      </c>
      <c r="H156" s="45"/>
      <c r="K156" s="56"/>
      <c r="L156" s="56"/>
    </row>
    <row r="157" spans="1:12" ht="12.75" customHeight="1" x14ac:dyDescent="0.2">
      <c r="A157" s="14">
        <v>290485</v>
      </c>
      <c r="B157" s="12" t="s">
        <v>400</v>
      </c>
      <c r="C157" s="15" t="s">
        <v>557</v>
      </c>
      <c r="D157" s="12" t="s">
        <v>558</v>
      </c>
      <c r="E157" s="12" t="s">
        <v>559</v>
      </c>
      <c r="F157" s="160">
        <v>96.196738558653337</v>
      </c>
      <c r="G157" s="160">
        <v>95.765386638611261</v>
      </c>
      <c r="H157" s="45"/>
      <c r="K157" s="56"/>
      <c r="L157" s="56"/>
    </row>
    <row r="158" spans="1:12" ht="12.75" customHeight="1" x14ac:dyDescent="0.2">
      <c r="A158" s="14">
        <v>290490</v>
      </c>
      <c r="B158" s="12" t="s">
        <v>400</v>
      </c>
      <c r="C158" s="15" t="s">
        <v>557</v>
      </c>
      <c r="D158" s="12" t="s">
        <v>558</v>
      </c>
      <c r="E158" s="14" t="s">
        <v>560</v>
      </c>
      <c r="F158" s="160">
        <v>81.190766214088356</v>
      </c>
      <c r="G158" s="160">
        <v>88.223060696990402</v>
      </c>
      <c r="H158" s="45"/>
      <c r="K158" s="56"/>
      <c r="L158" s="56"/>
    </row>
    <row r="159" spans="1:12" ht="12.75" customHeight="1" x14ac:dyDescent="0.2">
      <c r="A159" s="14">
        <v>290820</v>
      </c>
      <c r="B159" s="12" t="s">
        <v>400</v>
      </c>
      <c r="C159" s="15" t="s">
        <v>557</v>
      </c>
      <c r="D159" s="12" t="s">
        <v>409</v>
      </c>
      <c r="E159" s="14" t="s">
        <v>561</v>
      </c>
      <c r="F159" s="160">
        <v>88.331225744560243</v>
      </c>
      <c r="G159" s="160">
        <v>93.41996249945494</v>
      </c>
      <c r="H159" s="45"/>
      <c r="K159" s="56"/>
      <c r="L159" s="56"/>
    </row>
    <row r="160" spans="1:12" ht="12.75" customHeight="1" x14ac:dyDescent="0.2">
      <c r="A160" s="14">
        <v>290980</v>
      </c>
      <c r="B160" s="12" t="s">
        <v>400</v>
      </c>
      <c r="C160" s="15" t="s">
        <v>557</v>
      </c>
      <c r="D160" s="12" t="s">
        <v>558</v>
      </c>
      <c r="E160" s="14" t="s">
        <v>557</v>
      </c>
      <c r="F160" s="160">
        <v>59.166497191934042</v>
      </c>
      <c r="G160" s="160">
        <v>86.655820283778922</v>
      </c>
      <c r="H160" s="45"/>
      <c r="K160" s="56"/>
      <c r="L160" s="56"/>
    </row>
    <row r="161" spans="1:12" ht="12.75" customHeight="1" x14ac:dyDescent="0.2">
      <c r="A161" s="14">
        <v>291160</v>
      </c>
      <c r="B161" s="12" t="s">
        <v>400</v>
      </c>
      <c r="C161" s="15" t="s">
        <v>557</v>
      </c>
      <c r="D161" s="12" t="s">
        <v>558</v>
      </c>
      <c r="E161" s="14" t="s">
        <v>562</v>
      </c>
      <c r="F161" s="160">
        <v>100</v>
      </c>
      <c r="G161" s="160">
        <v>100</v>
      </c>
      <c r="H161" s="45"/>
      <c r="K161" s="56"/>
      <c r="L161" s="56"/>
    </row>
    <row r="162" spans="1:12" ht="12.75" customHeight="1" x14ac:dyDescent="0.2">
      <c r="A162" s="14">
        <v>292060</v>
      </c>
      <c r="B162" s="12" t="s">
        <v>400</v>
      </c>
      <c r="C162" s="15" t="s">
        <v>557</v>
      </c>
      <c r="D162" s="12" t="s">
        <v>558</v>
      </c>
      <c r="E162" s="14" t="s">
        <v>563</v>
      </c>
      <c r="F162" s="160">
        <v>87.20992383412765</v>
      </c>
      <c r="G162" s="160">
        <v>89.592891185247865</v>
      </c>
      <c r="H162" s="45"/>
      <c r="K162" s="56"/>
      <c r="L162" s="56"/>
    </row>
    <row r="163" spans="1:12" ht="12.75" customHeight="1" x14ac:dyDescent="0.2">
      <c r="A163" s="14">
        <v>292230</v>
      </c>
      <c r="B163" s="12" t="s">
        <v>400</v>
      </c>
      <c r="C163" s="15" t="s">
        <v>557</v>
      </c>
      <c r="D163" s="12" t="s">
        <v>558</v>
      </c>
      <c r="E163" s="14" t="s">
        <v>564</v>
      </c>
      <c r="F163" s="160">
        <v>79.690686607749825</v>
      </c>
      <c r="G163" s="160">
        <v>90.462270564242004</v>
      </c>
      <c r="H163" s="45"/>
      <c r="K163" s="56"/>
      <c r="L163" s="56"/>
    </row>
    <row r="164" spans="1:12" ht="12.75" customHeight="1" x14ac:dyDescent="0.2">
      <c r="A164" s="14">
        <v>292900</v>
      </c>
      <c r="B164" s="12" t="s">
        <v>400</v>
      </c>
      <c r="C164" s="15" t="s">
        <v>557</v>
      </c>
      <c r="D164" s="12" t="s">
        <v>558</v>
      </c>
      <c r="E164" s="14" t="s">
        <v>565</v>
      </c>
      <c r="F164" s="160">
        <v>89.048971861471856</v>
      </c>
      <c r="G164" s="160">
        <v>88.196699134199136</v>
      </c>
      <c r="H164" s="45"/>
      <c r="K164" s="56"/>
      <c r="L164" s="56"/>
    </row>
    <row r="165" spans="1:12" ht="12.75" customHeight="1" x14ac:dyDescent="0.2">
      <c r="A165" s="14">
        <v>292960</v>
      </c>
      <c r="B165" s="12" t="s">
        <v>400</v>
      </c>
      <c r="C165" s="15" t="s">
        <v>557</v>
      </c>
      <c r="D165" s="12" t="s">
        <v>558</v>
      </c>
      <c r="E165" s="14" t="s">
        <v>566</v>
      </c>
      <c r="F165" s="160">
        <v>100</v>
      </c>
      <c r="G165" s="160">
        <v>100</v>
      </c>
      <c r="H165" s="45"/>
      <c r="K165" s="56"/>
      <c r="L165" s="56"/>
    </row>
    <row r="166" spans="1:12" x14ac:dyDescent="0.2">
      <c r="A166" s="157">
        <v>29043</v>
      </c>
      <c r="B166" s="157" t="s">
        <v>400</v>
      </c>
      <c r="C166" s="158" t="s">
        <v>567</v>
      </c>
      <c r="D166" s="157"/>
      <c r="E166" s="157"/>
      <c r="F166" s="160">
        <v>53.867500998907161</v>
      </c>
      <c r="G166" s="160">
        <v>57.822417279727155</v>
      </c>
      <c r="H166" s="45"/>
      <c r="K166" s="56"/>
      <c r="L166" s="56"/>
    </row>
    <row r="167" spans="1:12" ht="12.75" customHeight="1" x14ac:dyDescent="0.2">
      <c r="A167" s="14">
        <v>290650</v>
      </c>
      <c r="B167" s="12" t="s">
        <v>400</v>
      </c>
      <c r="C167" s="13" t="s">
        <v>567</v>
      </c>
      <c r="D167" s="12" t="s">
        <v>550</v>
      </c>
      <c r="E167" s="12" t="s">
        <v>551</v>
      </c>
      <c r="F167" s="160">
        <v>44.468230471418813</v>
      </c>
      <c r="G167" s="160">
        <v>51.22295604645867</v>
      </c>
      <c r="H167" s="45"/>
      <c r="K167" s="56"/>
      <c r="L167" s="56"/>
    </row>
    <row r="168" spans="1:12" ht="12.75" customHeight="1" x14ac:dyDescent="0.2">
      <c r="A168" s="14">
        <v>291610</v>
      </c>
      <c r="B168" s="12" t="s">
        <v>400</v>
      </c>
      <c r="C168" s="15" t="s">
        <v>567</v>
      </c>
      <c r="D168" s="12" t="s">
        <v>550</v>
      </c>
      <c r="E168" s="14" t="s">
        <v>568</v>
      </c>
      <c r="F168" s="160">
        <v>71.969696969696969</v>
      </c>
      <c r="G168" s="160">
        <v>85.833333333333329</v>
      </c>
      <c r="H168" s="45"/>
      <c r="K168" s="56"/>
      <c r="L168" s="56"/>
    </row>
    <row r="169" spans="1:12" ht="12.75" customHeight="1" x14ac:dyDescent="0.2">
      <c r="A169" s="14">
        <v>291920</v>
      </c>
      <c r="B169" s="12" t="s">
        <v>400</v>
      </c>
      <c r="C169" s="15" t="s">
        <v>567</v>
      </c>
      <c r="D169" s="12" t="s">
        <v>550</v>
      </c>
      <c r="E169" s="14" t="s">
        <v>569</v>
      </c>
      <c r="F169" s="160">
        <v>57.215308620260032</v>
      </c>
      <c r="G169" s="160">
        <v>62.021117023095826</v>
      </c>
      <c r="H169" s="45"/>
      <c r="K169" s="56"/>
      <c r="L169" s="56"/>
    </row>
    <row r="170" spans="1:12" ht="12.75" customHeight="1" x14ac:dyDescent="0.2">
      <c r="A170" s="14">
        <v>291992</v>
      </c>
      <c r="B170" s="12" t="s">
        <v>400</v>
      </c>
      <c r="C170" s="15" t="s">
        <v>567</v>
      </c>
      <c r="D170" s="12" t="s">
        <v>550</v>
      </c>
      <c r="E170" s="14" t="s">
        <v>570</v>
      </c>
      <c r="F170" s="160">
        <v>91.592350832030888</v>
      </c>
      <c r="G170" s="160">
        <v>93.394318286292176</v>
      </c>
      <c r="H170" s="45"/>
      <c r="K170" s="56"/>
      <c r="L170" s="56"/>
    </row>
    <row r="171" spans="1:12" ht="12.75" customHeight="1" x14ac:dyDescent="0.2">
      <c r="A171" s="14">
        <v>292740</v>
      </c>
      <c r="B171" s="12" t="s">
        <v>400</v>
      </c>
      <c r="C171" s="15" t="s">
        <v>567</v>
      </c>
      <c r="D171" s="12" t="s">
        <v>550</v>
      </c>
      <c r="E171" s="14" t="s">
        <v>567</v>
      </c>
      <c r="F171" s="160">
        <v>51.678832569796626</v>
      </c>
      <c r="G171" s="160">
        <v>55.432833422806247</v>
      </c>
      <c r="H171" s="45"/>
      <c r="K171" s="56"/>
      <c r="L171" s="56"/>
    </row>
    <row r="172" spans="1:12" ht="12.75" customHeight="1" x14ac:dyDescent="0.2">
      <c r="A172" s="14">
        <v>292860</v>
      </c>
      <c r="B172" s="12" t="s">
        <v>400</v>
      </c>
      <c r="C172" s="15" t="s">
        <v>567</v>
      </c>
      <c r="D172" s="12" t="s">
        <v>558</v>
      </c>
      <c r="E172" s="14" t="s">
        <v>571</v>
      </c>
      <c r="F172" s="160">
        <v>71.284266489450076</v>
      </c>
      <c r="G172" s="160">
        <v>77.434789832198035</v>
      </c>
      <c r="H172" s="45"/>
      <c r="K172" s="56"/>
      <c r="L172" s="56"/>
    </row>
    <row r="173" spans="1:12" ht="12.75" customHeight="1" x14ac:dyDescent="0.2">
      <c r="A173" s="14">
        <v>292920</v>
      </c>
      <c r="B173" s="12" t="s">
        <v>400</v>
      </c>
      <c r="C173" s="15" t="s">
        <v>567</v>
      </c>
      <c r="D173" s="12" t="s">
        <v>558</v>
      </c>
      <c r="E173" s="14" t="s">
        <v>572</v>
      </c>
      <c r="F173" s="160">
        <v>97.071119417666722</v>
      </c>
      <c r="G173" s="160">
        <v>95.639878024788516</v>
      </c>
      <c r="H173" s="45"/>
      <c r="K173" s="56"/>
      <c r="L173" s="56"/>
    </row>
    <row r="174" spans="1:12" ht="12.75" customHeight="1" x14ac:dyDescent="0.2">
      <c r="A174" s="14">
        <v>292950</v>
      </c>
      <c r="B174" s="12" t="s">
        <v>400</v>
      </c>
      <c r="C174" s="15" t="s">
        <v>567</v>
      </c>
      <c r="D174" s="12" t="s">
        <v>558</v>
      </c>
      <c r="E174" s="14" t="s">
        <v>573</v>
      </c>
      <c r="F174" s="160">
        <v>81.777169277730394</v>
      </c>
      <c r="G174" s="160">
        <v>86.629707770346101</v>
      </c>
      <c r="H174" s="45"/>
      <c r="K174" s="56"/>
      <c r="L174" s="56"/>
    </row>
    <row r="175" spans="1:12" ht="12.75" customHeight="1" x14ac:dyDescent="0.2">
      <c r="A175" s="14">
        <v>292975</v>
      </c>
      <c r="B175" s="12" t="s">
        <v>400</v>
      </c>
      <c r="C175" s="15" t="s">
        <v>567</v>
      </c>
      <c r="D175" s="12" t="s">
        <v>558</v>
      </c>
      <c r="E175" s="14" t="s">
        <v>574</v>
      </c>
      <c r="F175" s="160">
        <v>98.668091753679192</v>
      </c>
      <c r="G175" s="160">
        <v>100</v>
      </c>
      <c r="H175" s="45"/>
      <c r="K175" s="56"/>
      <c r="L175" s="56"/>
    </row>
    <row r="176" spans="1:12" ht="12.75" customHeight="1" x14ac:dyDescent="0.2">
      <c r="A176" s="14">
        <v>293320</v>
      </c>
      <c r="B176" s="12" t="s">
        <v>400</v>
      </c>
      <c r="C176" s="15" t="s">
        <v>567</v>
      </c>
      <c r="D176" s="12" t="s">
        <v>550</v>
      </c>
      <c r="E176" s="14" t="s">
        <v>575</v>
      </c>
      <c r="F176" s="160">
        <v>68.978160009052843</v>
      </c>
      <c r="G176" s="160">
        <v>74.425710082607225</v>
      </c>
      <c r="H176" s="45"/>
      <c r="K176" s="56"/>
      <c r="L176" s="56"/>
    </row>
    <row r="177" spans="1:12" x14ac:dyDescent="0.2">
      <c r="A177" s="157">
        <v>29044</v>
      </c>
      <c r="B177" s="157" t="s">
        <v>400</v>
      </c>
      <c r="C177" s="158" t="s">
        <v>576</v>
      </c>
      <c r="D177" s="157"/>
      <c r="E177" s="157"/>
      <c r="F177" s="160">
        <v>89.823102418477802</v>
      </c>
      <c r="G177" s="160">
        <v>93.348322947055891</v>
      </c>
      <c r="H177" s="45"/>
      <c r="K177" s="56"/>
      <c r="L177" s="56"/>
    </row>
    <row r="178" spans="1:12" ht="12.75" customHeight="1" x14ac:dyDescent="0.2">
      <c r="A178" s="14">
        <v>290100</v>
      </c>
      <c r="B178" s="12" t="s">
        <v>400</v>
      </c>
      <c r="C178" s="15" t="s">
        <v>576</v>
      </c>
      <c r="D178" s="12" t="s">
        <v>577</v>
      </c>
      <c r="E178" s="14" t="s">
        <v>578</v>
      </c>
      <c r="F178" s="160">
        <v>98.301931917833699</v>
      </c>
      <c r="G178" s="160">
        <v>100</v>
      </c>
      <c r="H178" s="45"/>
      <c r="K178" s="56"/>
      <c r="L178" s="56"/>
    </row>
    <row r="179" spans="1:12" ht="12.75" customHeight="1" x14ac:dyDescent="0.2">
      <c r="A179" s="14">
        <v>290230</v>
      </c>
      <c r="B179" s="12" t="s">
        <v>400</v>
      </c>
      <c r="C179" s="15" t="s">
        <v>576</v>
      </c>
      <c r="D179" s="12" t="s">
        <v>579</v>
      </c>
      <c r="E179" s="14" t="s">
        <v>580</v>
      </c>
      <c r="F179" s="160">
        <v>100</v>
      </c>
      <c r="G179" s="160">
        <v>100</v>
      </c>
      <c r="H179" s="45"/>
      <c r="K179" s="56"/>
      <c r="L179" s="56"/>
    </row>
    <row r="180" spans="1:12" ht="12.75" customHeight="1" x14ac:dyDescent="0.2">
      <c r="A180" s="14">
        <v>290730</v>
      </c>
      <c r="B180" s="12" t="s">
        <v>400</v>
      </c>
      <c r="C180" s="15" t="s">
        <v>576</v>
      </c>
      <c r="D180" s="12" t="s">
        <v>558</v>
      </c>
      <c r="E180" s="14" t="s">
        <v>581</v>
      </c>
      <c r="F180" s="160">
        <v>98.94573173044104</v>
      </c>
      <c r="G180" s="160">
        <v>100</v>
      </c>
      <c r="H180" s="45"/>
      <c r="K180" s="56"/>
      <c r="L180" s="56"/>
    </row>
    <row r="181" spans="1:12" ht="12.75" customHeight="1" x14ac:dyDescent="0.2">
      <c r="A181" s="14">
        <v>290830</v>
      </c>
      <c r="B181" s="12" t="s">
        <v>400</v>
      </c>
      <c r="C181" s="15" t="s">
        <v>576</v>
      </c>
      <c r="D181" s="12" t="s">
        <v>558</v>
      </c>
      <c r="E181" s="14" t="s">
        <v>582</v>
      </c>
      <c r="F181" s="160">
        <v>100</v>
      </c>
      <c r="G181" s="160">
        <v>100</v>
      </c>
      <c r="H181" s="45"/>
      <c r="K181" s="56"/>
      <c r="L181" s="56"/>
    </row>
    <row r="182" spans="1:12" ht="12.75" customHeight="1" x14ac:dyDescent="0.2">
      <c r="A182" s="14">
        <v>291020</v>
      </c>
      <c r="B182" s="12" t="s">
        <v>400</v>
      </c>
      <c r="C182" s="15" t="s">
        <v>576</v>
      </c>
      <c r="D182" s="12" t="s">
        <v>558</v>
      </c>
      <c r="E182" s="14" t="s">
        <v>583</v>
      </c>
      <c r="F182" s="160">
        <v>100</v>
      </c>
      <c r="G182" s="160">
        <v>100</v>
      </c>
      <c r="H182" s="45"/>
      <c r="K182" s="56"/>
      <c r="L182" s="56"/>
    </row>
    <row r="183" spans="1:12" ht="12.75" customHeight="1" x14ac:dyDescent="0.2">
      <c r="A183" s="14">
        <v>291030</v>
      </c>
      <c r="B183" s="12" t="s">
        <v>400</v>
      </c>
      <c r="C183" s="15" t="s">
        <v>576</v>
      </c>
      <c r="D183" s="12" t="s">
        <v>577</v>
      </c>
      <c r="E183" s="14" t="s">
        <v>584</v>
      </c>
      <c r="F183" s="160">
        <v>97.625784229302496</v>
      </c>
      <c r="G183" s="160">
        <v>100</v>
      </c>
      <c r="H183" s="45"/>
      <c r="K183" s="56"/>
      <c r="L183" s="56"/>
    </row>
    <row r="184" spans="1:12" ht="12.75" customHeight="1" x14ac:dyDescent="0.2">
      <c r="A184" s="14">
        <v>291685</v>
      </c>
      <c r="B184" s="12" t="s">
        <v>400</v>
      </c>
      <c r="C184" s="15" t="s">
        <v>576</v>
      </c>
      <c r="D184" s="12" t="s">
        <v>425</v>
      </c>
      <c r="E184" s="14" t="s">
        <v>585</v>
      </c>
      <c r="F184" s="160">
        <v>100</v>
      </c>
      <c r="G184" s="160">
        <v>100</v>
      </c>
      <c r="H184" s="45"/>
      <c r="K184" s="56"/>
      <c r="L184" s="56"/>
    </row>
    <row r="185" spans="1:12" ht="12.75" customHeight="1" x14ac:dyDescent="0.2">
      <c r="A185" s="14">
        <v>291780</v>
      </c>
      <c r="B185" s="12" t="s">
        <v>400</v>
      </c>
      <c r="C185" s="15" t="s">
        <v>576</v>
      </c>
      <c r="D185" s="12" t="s">
        <v>579</v>
      </c>
      <c r="E185" s="14" t="s">
        <v>586</v>
      </c>
      <c r="F185" s="160">
        <v>100</v>
      </c>
      <c r="G185" s="160">
        <v>100</v>
      </c>
      <c r="H185" s="45"/>
      <c r="K185" s="56"/>
      <c r="L185" s="56"/>
    </row>
    <row r="186" spans="1:12" ht="12.75" customHeight="1" x14ac:dyDescent="0.2">
      <c r="A186" s="14">
        <v>291820</v>
      </c>
      <c r="B186" s="12" t="s">
        <v>400</v>
      </c>
      <c r="C186" s="15" t="s">
        <v>576</v>
      </c>
      <c r="D186" s="12" t="s">
        <v>577</v>
      </c>
      <c r="E186" s="14" t="s">
        <v>587</v>
      </c>
      <c r="F186" s="160">
        <v>100</v>
      </c>
      <c r="G186" s="160">
        <v>100</v>
      </c>
      <c r="H186" s="45"/>
      <c r="K186" s="56"/>
      <c r="L186" s="56"/>
    </row>
    <row r="187" spans="1:12" ht="12.75" customHeight="1" x14ac:dyDescent="0.2">
      <c r="A187" s="14">
        <v>291880</v>
      </c>
      <c r="B187" s="12" t="s">
        <v>400</v>
      </c>
      <c r="C187" s="15" t="s">
        <v>576</v>
      </c>
      <c r="D187" s="12" t="s">
        <v>577</v>
      </c>
      <c r="E187" s="14" t="s">
        <v>588</v>
      </c>
      <c r="F187" s="160">
        <v>84.723713554142236</v>
      </c>
      <c r="G187" s="160">
        <v>88.919633270009086</v>
      </c>
      <c r="H187" s="45"/>
      <c r="K187" s="56"/>
      <c r="L187" s="56"/>
    </row>
    <row r="188" spans="1:12" ht="12.75" customHeight="1" x14ac:dyDescent="0.2">
      <c r="A188" s="14">
        <v>292130</v>
      </c>
      <c r="B188" s="12" t="s">
        <v>400</v>
      </c>
      <c r="C188" s="15" t="s">
        <v>576</v>
      </c>
      <c r="D188" s="12" t="s">
        <v>577</v>
      </c>
      <c r="E188" s="14" t="s">
        <v>589</v>
      </c>
      <c r="F188" s="160">
        <v>100</v>
      </c>
      <c r="G188" s="160">
        <v>100</v>
      </c>
      <c r="H188" s="45"/>
      <c r="K188" s="56"/>
      <c r="L188" s="56"/>
    </row>
    <row r="189" spans="1:12" ht="12.75" customHeight="1" x14ac:dyDescent="0.2">
      <c r="A189" s="14">
        <v>292220</v>
      </c>
      <c r="B189" s="12" t="s">
        <v>400</v>
      </c>
      <c r="C189" s="15" t="s">
        <v>576</v>
      </c>
      <c r="D189" s="12" t="s">
        <v>558</v>
      </c>
      <c r="E189" s="14" t="s">
        <v>590</v>
      </c>
      <c r="F189" s="160">
        <v>100</v>
      </c>
      <c r="G189" s="160">
        <v>100</v>
      </c>
      <c r="H189" s="45"/>
      <c r="K189" s="56"/>
      <c r="L189" s="56"/>
    </row>
    <row r="190" spans="1:12" ht="12.75" customHeight="1" x14ac:dyDescent="0.2">
      <c r="A190" s="14">
        <v>292240</v>
      </c>
      <c r="B190" s="12" t="s">
        <v>400</v>
      </c>
      <c r="C190" s="15" t="s">
        <v>576</v>
      </c>
      <c r="D190" s="12" t="s">
        <v>577</v>
      </c>
      <c r="E190" s="14" t="s">
        <v>591</v>
      </c>
      <c r="F190" s="160">
        <v>100</v>
      </c>
      <c r="G190" s="160">
        <v>100</v>
      </c>
      <c r="H190" s="45"/>
      <c r="K190" s="56"/>
      <c r="L190" s="56"/>
    </row>
    <row r="191" spans="1:12" ht="12.75" customHeight="1" x14ac:dyDescent="0.2">
      <c r="A191" s="14">
        <v>292250</v>
      </c>
      <c r="B191" s="12" t="s">
        <v>400</v>
      </c>
      <c r="C191" s="15" t="s">
        <v>576</v>
      </c>
      <c r="D191" s="12" t="s">
        <v>558</v>
      </c>
      <c r="E191" s="14" t="s">
        <v>592</v>
      </c>
      <c r="F191" s="160">
        <v>74.742681692892774</v>
      </c>
      <c r="G191" s="160">
        <v>86.078643452775552</v>
      </c>
      <c r="H191" s="45"/>
      <c r="K191" s="56"/>
      <c r="L191" s="56"/>
    </row>
    <row r="192" spans="1:12" ht="12.75" customHeight="1" x14ac:dyDescent="0.2">
      <c r="A192" s="14">
        <v>292575</v>
      </c>
      <c r="B192" s="12" t="s">
        <v>400</v>
      </c>
      <c r="C192" s="15" t="s">
        <v>576</v>
      </c>
      <c r="D192" s="12" t="s">
        <v>579</v>
      </c>
      <c r="E192" s="14" t="s">
        <v>594</v>
      </c>
      <c r="F192" s="160">
        <v>91.196236559139791</v>
      </c>
      <c r="G192" s="160">
        <v>95.217883418222982</v>
      </c>
      <c r="H192" s="45"/>
      <c r="K192" s="56"/>
      <c r="L192" s="56"/>
    </row>
    <row r="193" spans="1:12" ht="12.75" customHeight="1" x14ac:dyDescent="0.2">
      <c r="A193" s="14">
        <v>292730</v>
      </c>
      <c r="B193" s="12" t="s">
        <v>400</v>
      </c>
      <c r="C193" s="15" t="s">
        <v>576</v>
      </c>
      <c r="D193" s="12" t="s">
        <v>550</v>
      </c>
      <c r="E193" s="14" t="s">
        <v>595</v>
      </c>
      <c r="F193" s="160">
        <v>92.166760142082637</v>
      </c>
      <c r="G193" s="160">
        <v>100</v>
      </c>
      <c r="H193" s="45"/>
      <c r="K193" s="56"/>
      <c r="L193" s="56"/>
    </row>
    <row r="194" spans="1:12" ht="12.75" customHeight="1" x14ac:dyDescent="0.2">
      <c r="A194" s="14">
        <v>292850</v>
      </c>
      <c r="B194" s="12" t="s">
        <v>400</v>
      </c>
      <c r="C194" s="15" t="s">
        <v>576</v>
      </c>
      <c r="D194" s="12" t="s">
        <v>425</v>
      </c>
      <c r="E194" s="14" t="s">
        <v>596</v>
      </c>
      <c r="F194" s="160">
        <v>100</v>
      </c>
      <c r="G194" s="160">
        <v>100</v>
      </c>
      <c r="H194" s="45"/>
      <c r="K194" s="56"/>
      <c r="L194" s="56"/>
    </row>
    <row r="195" spans="1:12" ht="12.75" customHeight="1" x14ac:dyDescent="0.2">
      <c r="A195" s="14">
        <v>292870</v>
      </c>
      <c r="B195" s="12" t="s">
        <v>400</v>
      </c>
      <c r="C195" s="15" t="s">
        <v>576</v>
      </c>
      <c r="D195" s="12" t="s">
        <v>558</v>
      </c>
      <c r="E195" s="14" t="s">
        <v>576</v>
      </c>
      <c r="F195" s="160">
        <v>80.110267043913026</v>
      </c>
      <c r="G195" s="160">
        <v>87.57218712453006</v>
      </c>
      <c r="H195" s="45"/>
      <c r="K195" s="56"/>
      <c r="L195" s="56"/>
    </row>
    <row r="196" spans="1:12" ht="12.75" customHeight="1" x14ac:dyDescent="0.2">
      <c r="A196" s="14">
        <v>292910</v>
      </c>
      <c r="B196" s="12" t="s">
        <v>400</v>
      </c>
      <c r="C196" s="15" t="s">
        <v>576</v>
      </c>
      <c r="D196" s="12" t="s">
        <v>558</v>
      </c>
      <c r="E196" s="14" t="s">
        <v>597</v>
      </c>
      <c r="F196" s="160">
        <v>96.46160413603377</v>
      </c>
      <c r="G196" s="160">
        <v>97.168334677228103</v>
      </c>
      <c r="H196" s="45"/>
      <c r="K196" s="56"/>
      <c r="L196" s="56"/>
    </row>
    <row r="197" spans="1:12" ht="12.75" customHeight="1" x14ac:dyDescent="0.2">
      <c r="A197" s="14">
        <v>292940</v>
      </c>
      <c r="B197" s="12" t="s">
        <v>400</v>
      </c>
      <c r="C197" s="15" t="s">
        <v>576</v>
      </c>
      <c r="D197" s="12" t="s">
        <v>577</v>
      </c>
      <c r="E197" s="14" t="s">
        <v>598</v>
      </c>
      <c r="F197" s="160">
        <v>92.244097843688749</v>
      </c>
      <c r="G197" s="160">
        <v>93.292423080201132</v>
      </c>
      <c r="H197" s="45"/>
      <c r="K197" s="56"/>
      <c r="L197" s="56"/>
    </row>
    <row r="198" spans="1:12" ht="12.75" customHeight="1" x14ac:dyDescent="0.2">
      <c r="A198" s="14">
        <v>293210</v>
      </c>
      <c r="B198" s="12" t="s">
        <v>400</v>
      </c>
      <c r="C198" s="15" t="s">
        <v>576</v>
      </c>
      <c r="D198" s="12" t="s">
        <v>577</v>
      </c>
      <c r="E198" s="14" t="s">
        <v>599</v>
      </c>
      <c r="F198" s="160">
        <v>53.74622356495469</v>
      </c>
      <c r="G198" s="160">
        <v>56.742195367573011</v>
      </c>
      <c r="H198" s="45"/>
      <c r="K198" s="56"/>
      <c r="L198" s="56"/>
    </row>
    <row r="199" spans="1:12" ht="12.75" customHeight="1" x14ac:dyDescent="0.2">
      <c r="A199" s="14">
        <v>293317</v>
      </c>
      <c r="B199" s="12" t="s">
        <v>400</v>
      </c>
      <c r="C199" s="15" t="s">
        <v>576</v>
      </c>
      <c r="D199" s="12" t="s">
        <v>558</v>
      </c>
      <c r="E199" s="14" t="s">
        <v>600</v>
      </c>
      <c r="F199" s="160">
        <v>100</v>
      </c>
      <c r="G199" s="160">
        <v>100</v>
      </c>
      <c r="H199" s="45"/>
      <c r="K199" s="56"/>
      <c r="L199" s="56"/>
    </row>
    <row r="200" spans="1:12" x14ac:dyDescent="0.2">
      <c r="A200" s="156">
        <v>2905</v>
      </c>
      <c r="B200" s="156" t="s">
        <v>401</v>
      </c>
      <c r="C200" s="156"/>
      <c r="D200" s="156"/>
      <c r="E200" s="156"/>
      <c r="F200" s="160">
        <v>79.253826515931053</v>
      </c>
      <c r="G200" s="160">
        <v>85.282790404302006</v>
      </c>
      <c r="H200" s="45"/>
      <c r="K200" s="56"/>
      <c r="L200" s="56"/>
    </row>
    <row r="201" spans="1:12" x14ac:dyDescent="0.2">
      <c r="A201" s="157">
        <v>29051</v>
      </c>
      <c r="B201" s="157" t="s">
        <v>401</v>
      </c>
      <c r="C201" s="158" t="s">
        <v>601</v>
      </c>
      <c r="D201" s="157"/>
      <c r="E201" s="157"/>
      <c r="F201" s="160">
        <v>76.514548745417628</v>
      </c>
      <c r="G201" s="160">
        <v>83.710366497918983</v>
      </c>
      <c r="H201" s="45"/>
      <c r="K201" s="56"/>
      <c r="L201" s="56"/>
    </row>
    <row r="202" spans="1:12" ht="12.75" customHeight="1" x14ac:dyDescent="0.2">
      <c r="A202" s="14">
        <v>290030</v>
      </c>
      <c r="B202" s="12" t="s">
        <v>401</v>
      </c>
      <c r="C202" s="13" t="s">
        <v>601</v>
      </c>
      <c r="D202" s="29" t="s">
        <v>846</v>
      </c>
      <c r="E202" s="12" t="s">
        <v>602</v>
      </c>
      <c r="F202" s="160">
        <v>100</v>
      </c>
      <c r="G202" s="160">
        <v>100</v>
      </c>
      <c r="H202" s="45"/>
      <c r="K202" s="56"/>
      <c r="L202" s="56"/>
    </row>
    <row r="203" spans="1:12" ht="12.75" customHeight="1" x14ac:dyDescent="0.2">
      <c r="A203" s="14">
        <v>290070</v>
      </c>
      <c r="B203" s="12" t="s">
        <v>401</v>
      </c>
      <c r="C203" s="13" t="s">
        <v>601</v>
      </c>
      <c r="D203" s="29" t="s">
        <v>846</v>
      </c>
      <c r="E203" s="12" t="s">
        <v>601</v>
      </c>
      <c r="F203" s="160">
        <v>70.562595165432654</v>
      </c>
      <c r="G203" s="160">
        <v>79.072427020774654</v>
      </c>
      <c r="H203" s="45"/>
      <c r="K203" s="56"/>
      <c r="L203" s="56"/>
    </row>
    <row r="204" spans="1:12" ht="12.75" customHeight="1" x14ac:dyDescent="0.2">
      <c r="A204" s="14">
        <v>290190</v>
      </c>
      <c r="B204" s="12" t="s">
        <v>401</v>
      </c>
      <c r="C204" s="13" t="s">
        <v>601</v>
      </c>
      <c r="D204" s="29" t="s">
        <v>846</v>
      </c>
      <c r="E204" s="14" t="s">
        <v>603</v>
      </c>
      <c r="F204" s="160">
        <v>89.422645739910308</v>
      </c>
      <c r="G204" s="160">
        <v>90.515695067264573</v>
      </c>
      <c r="H204" s="45"/>
      <c r="K204" s="56"/>
      <c r="L204" s="56"/>
    </row>
    <row r="205" spans="1:12" ht="12.75" customHeight="1" x14ac:dyDescent="0.2">
      <c r="A205" s="14">
        <v>290205</v>
      </c>
      <c r="B205" s="12" t="s">
        <v>401</v>
      </c>
      <c r="C205" s="13" t="s">
        <v>601</v>
      </c>
      <c r="D205" s="29" t="s">
        <v>846</v>
      </c>
      <c r="E205" s="14" t="s">
        <v>604</v>
      </c>
      <c r="F205" s="160">
        <v>84.465146686279311</v>
      </c>
      <c r="G205" s="160">
        <v>89.883141292800531</v>
      </c>
      <c r="H205" s="45"/>
      <c r="K205" s="56"/>
      <c r="L205" s="56"/>
    </row>
    <row r="206" spans="1:12" ht="12.75" customHeight="1" x14ac:dyDescent="0.2">
      <c r="A206" s="14">
        <v>290220</v>
      </c>
      <c r="B206" s="12" t="s">
        <v>401</v>
      </c>
      <c r="C206" s="13" t="s">
        <v>601</v>
      </c>
      <c r="D206" s="29" t="s">
        <v>846</v>
      </c>
      <c r="E206" s="14" t="s">
        <v>605</v>
      </c>
      <c r="F206" s="160">
        <v>83.479468703880542</v>
      </c>
      <c r="G206" s="160">
        <v>87.099574615852077</v>
      </c>
      <c r="H206" s="45"/>
      <c r="K206" s="56"/>
      <c r="L206" s="56"/>
    </row>
    <row r="207" spans="1:12" ht="12.75" customHeight="1" x14ac:dyDescent="0.2">
      <c r="A207" s="14">
        <v>290700</v>
      </c>
      <c r="B207" s="12" t="s">
        <v>401</v>
      </c>
      <c r="C207" s="13" t="s">
        <v>601</v>
      </c>
      <c r="D207" s="29" t="s">
        <v>846</v>
      </c>
      <c r="E207" s="14" t="s">
        <v>606</v>
      </c>
      <c r="F207" s="160">
        <v>100</v>
      </c>
      <c r="G207" s="160">
        <v>100</v>
      </c>
      <c r="H207" s="45"/>
      <c r="K207" s="56"/>
      <c r="L207" s="56"/>
    </row>
    <row r="208" spans="1:12" ht="12.75" customHeight="1" x14ac:dyDescent="0.2">
      <c r="A208" s="14">
        <v>290750</v>
      </c>
      <c r="B208" s="12" t="s">
        <v>401</v>
      </c>
      <c r="C208" s="13" t="s">
        <v>601</v>
      </c>
      <c r="D208" s="29" t="s">
        <v>846</v>
      </c>
      <c r="E208" s="14" t="s">
        <v>607</v>
      </c>
      <c r="F208" s="160">
        <v>80.067726630690672</v>
      </c>
      <c r="G208" s="160">
        <v>83.300134004563404</v>
      </c>
      <c r="H208" s="45"/>
      <c r="K208" s="56"/>
      <c r="L208" s="56"/>
    </row>
    <row r="209" spans="1:12" ht="12.75" customHeight="1" x14ac:dyDescent="0.2">
      <c r="A209" s="14">
        <v>290960</v>
      </c>
      <c r="B209" s="12" t="s">
        <v>401</v>
      </c>
      <c r="C209" s="13" t="s">
        <v>601</v>
      </c>
      <c r="D209" s="29" t="s">
        <v>846</v>
      </c>
      <c r="E209" s="14" t="s">
        <v>608</v>
      </c>
      <c r="F209" s="160">
        <v>83.076488053159906</v>
      </c>
      <c r="G209" s="160">
        <v>89.952401149912802</v>
      </c>
      <c r="H209" s="45"/>
      <c r="K209" s="56"/>
      <c r="L209" s="56"/>
    </row>
    <row r="210" spans="1:12" ht="12.75" customHeight="1" x14ac:dyDescent="0.2">
      <c r="A210" s="14">
        <v>291050</v>
      </c>
      <c r="B210" s="12" t="s">
        <v>401</v>
      </c>
      <c r="C210" s="13" t="s">
        <v>601</v>
      </c>
      <c r="D210" s="29" t="s">
        <v>846</v>
      </c>
      <c r="E210" s="14" t="s">
        <v>609</v>
      </c>
      <c r="F210" s="160">
        <v>57.676012757652209</v>
      </c>
      <c r="G210" s="160">
        <v>82.141667063359833</v>
      </c>
      <c r="H210" s="45"/>
      <c r="K210" s="56"/>
      <c r="L210" s="56"/>
    </row>
    <row r="211" spans="1:12" ht="12.75" customHeight="1" x14ac:dyDescent="0.2">
      <c r="A211" s="14">
        <v>291060</v>
      </c>
      <c r="B211" s="12" t="s">
        <v>401</v>
      </c>
      <c r="C211" s="13" t="s">
        <v>601</v>
      </c>
      <c r="D211" s="29" t="s">
        <v>846</v>
      </c>
      <c r="E211" s="14" t="s">
        <v>610</v>
      </c>
      <c r="F211" s="160">
        <v>62.503297978998475</v>
      </c>
      <c r="G211" s="160">
        <v>74.405044588676063</v>
      </c>
      <c r="H211" s="45"/>
      <c r="K211" s="56"/>
      <c r="L211" s="56"/>
    </row>
    <row r="212" spans="1:12" ht="12.75" customHeight="1" x14ac:dyDescent="0.2">
      <c r="A212" s="14">
        <v>291370</v>
      </c>
      <c r="B212" s="12" t="s">
        <v>401</v>
      </c>
      <c r="C212" s="13" t="s">
        <v>601</v>
      </c>
      <c r="D212" s="29" t="s">
        <v>846</v>
      </c>
      <c r="E212" s="14" t="s">
        <v>611</v>
      </c>
      <c r="F212" s="160">
        <v>75.356090373280949</v>
      </c>
      <c r="G212" s="160">
        <v>80.429764243614926</v>
      </c>
      <c r="H212" s="45"/>
      <c r="K212" s="56"/>
      <c r="L212" s="56"/>
    </row>
    <row r="213" spans="1:12" ht="12.75" customHeight="1" x14ac:dyDescent="0.2">
      <c r="A213" s="14">
        <v>291590</v>
      </c>
      <c r="B213" s="12" t="s">
        <v>401</v>
      </c>
      <c r="C213" s="13" t="s">
        <v>601</v>
      </c>
      <c r="D213" s="29" t="s">
        <v>846</v>
      </c>
      <c r="E213" s="14" t="s">
        <v>612</v>
      </c>
      <c r="F213" s="160">
        <v>91.916679620705736</v>
      </c>
      <c r="G213" s="160">
        <v>100</v>
      </c>
      <c r="H213" s="45"/>
      <c r="K213" s="56"/>
      <c r="L213" s="56"/>
    </row>
    <row r="214" spans="1:12" ht="12.75" customHeight="1" x14ac:dyDescent="0.2">
      <c r="A214" s="14">
        <v>291650</v>
      </c>
      <c r="B214" s="12" t="s">
        <v>401</v>
      </c>
      <c r="C214" s="13" t="s">
        <v>601</v>
      </c>
      <c r="D214" s="29" t="s">
        <v>846</v>
      </c>
      <c r="E214" s="14" t="s">
        <v>613</v>
      </c>
      <c r="F214" s="160">
        <v>76.39676001437536</v>
      </c>
      <c r="G214" s="160">
        <v>80.164763774085642</v>
      </c>
      <c r="H214" s="45"/>
      <c r="K214" s="56"/>
      <c r="L214" s="56"/>
    </row>
    <row r="215" spans="1:12" ht="12.75" customHeight="1" x14ac:dyDescent="0.2">
      <c r="A215" s="14">
        <v>291790</v>
      </c>
      <c r="B215" s="12" t="s">
        <v>401</v>
      </c>
      <c r="C215" s="13" t="s">
        <v>601</v>
      </c>
      <c r="D215" s="29" t="s">
        <v>846</v>
      </c>
      <c r="E215" s="14" t="s">
        <v>614</v>
      </c>
      <c r="F215" s="160">
        <v>92.161608638987161</v>
      </c>
      <c r="G215" s="160">
        <v>94.274809160305338</v>
      </c>
      <c r="H215" s="45"/>
      <c r="K215" s="56"/>
      <c r="L215" s="56"/>
    </row>
    <row r="216" spans="1:12" ht="12.75" customHeight="1" x14ac:dyDescent="0.2">
      <c r="A216" s="14">
        <v>292330</v>
      </c>
      <c r="B216" s="12" t="s">
        <v>401</v>
      </c>
      <c r="C216" s="13" t="s">
        <v>601</v>
      </c>
      <c r="D216" s="29" t="s">
        <v>846</v>
      </c>
      <c r="E216" s="14" t="s">
        <v>615</v>
      </c>
      <c r="F216" s="160">
        <v>94.763848396501459</v>
      </c>
      <c r="G216" s="160">
        <v>96.769679300291543</v>
      </c>
      <c r="H216" s="45"/>
      <c r="K216" s="56"/>
      <c r="L216" s="56"/>
    </row>
    <row r="217" spans="1:12" ht="12.75" customHeight="1" x14ac:dyDescent="0.2">
      <c r="A217" s="14">
        <v>292410</v>
      </c>
      <c r="B217" s="12" t="s">
        <v>401</v>
      </c>
      <c r="C217" s="13" t="s">
        <v>601</v>
      </c>
      <c r="D217" s="29" t="s">
        <v>846</v>
      </c>
      <c r="E217" s="14" t="s">
        <v>616</v>
      </c>
      <c r="F217" s="160">
        <v>92.081204624899172</v>
      </c>
      <c r="G217" s="160">
        <v>93.183651519225592</v>
      </c>
      <c r="H217" s="45"/>
      <c r="K217" s="56"/>
      <c r="L217" s="56"/>
    </row>
    <row r="218" spans="1:12" ht="12.75" customHeight="1" x14ac:dyDescent="0.2">
      <c r="A218" s="14">
        <v>292700</v>
      </c>
      <c r="B218" s="12" t="s">
        <v>401</v>
      </c>
      <c r="C218" s="13" t="s">
        <v>601</v>
      </c>
      <c r="D218" s="29" t="s">
        <v>846</v>
      </c>
      <c r="E218" s="14" t="s">
        <v>617</v>
      </c>
      <c r="F218" s="160">
        <v>83.537576742944495</v>
      </c>
      <c r="G218" s="160">
        <v>85.825911815380138</v>
      </c>
      <c r="H218" s="45"/>
      <c r="K218" s="56"/>
      <c r="L218" s="56"/>
    </row>
    <row r="219" spans="1:12" ht="12.75" customHeight="1" x14ac:dyDescent="0.2">
      <c r="A219" s="14">
        <v>292970</v>
      </c>
      <c r="B219" s="12" t="s">
        <v>401</v>
      </c>
      <c r="C219" s="13" t="s">
        <v>601</v>
      </c>
      <c r="D219" s="29" t="s">
        <v>846</v>
      </c>
      <c r="E219" s="14" t="s">
        <v>618</v>
      </c>
      <c r="F219" s="160">
        <v>84.28736295441432</v>
      </c>
      <c r="G219" s="160">
        <v>92.688978649740335</v>
      </c>
      <c r="H219" s="45"/>
      <c r="K219" s="56"/>
      <c r="L219" s="56"/>
    </row>
    <row r="220" spans="1:12" x14ac:dyDescent="0.2">
      <c r="A220" s="157">
        <v>29052</v>
      </c>
      <c r="B220" s="157" t="s">
        <v>401</v>
      </c>
      <c r="C220" s="158" t="s">
        <v>619</v>
      </c>
      <c r="D220" s="157"/>
      <c r="E220" s="157"/>
      <c r="F220" s="160">
        <v>83.846322100055147</v>
      </c>
      <c r="G220" s="160">
        <v>87.91901442078121</v>
      </c>
      <c r="H220" s="45"/>
      <c r="K220" s="56"/>
      <c r="L220" s="56"/>
    </row>
    <row r="221" spans="1:12" ht="12.75" customHeight="1" x14ac:dyDescent="0.2">
      <c r="A221" s="14">
        <v>290035</v>
      </c>
      <c r="B221" s="12" t="s">
        <v>401</v>
      </c>
      <c r="C221" s="13" t="s">
        <v>619</v>
      </c>
      <c r="D221" s="12" t="s">
        <v>475</v>
      </c>
      <c r="E221" s="14" t="s">
        <v>620</v>
      </c>
      <c r="F221" s="160">
        <v>77.105003196002087</v>
      </c>
      <c r="G221" s="160">
        <v>81.951304549944794</v>
      </c>
      <c r="H221" s="45"/>
      <c r="K221" s="56"/>
      <c r="L221" s="56"/>
    </row>
    <row r="222" spans="1:12" ht="12.75" customHeight="1" x14ac:dyDescent="0.2">
      <c r="A222" s="14">
        <v>290160</v>
      </c>
      <c r="B222" s="12" t="s">
        <v>401</v>
      </c>
      <c r="C222" s="13" t="s">
        <v>619</v>
      </c>
      <c r="D222" s="12" t="s">
        <v>475</v>
      </c>
      <c r="E222" s="14" t="s">
        <v>621</v>
      </c>
      <c r="F222" s="160">
        <v>60.445597436288722</v>
      </c>
      <c r="G222" s="160">
        <v>60.481204537362018</v>
      </c>
      <c r="H222" s="45"/>
      <c r="K222" s="56"/>
      <c r="L222" s="56"/>
    </row>
    <row r="223" spans="1:12" ht="12.75" customHeight="1" x14ac:dyDescent="0.2">
      <c r="A223" s="14">
        <v>290265</v>
      </c>
      <c r="B223" s="12" t="s">
        <v>401</v>
      </c>
      <c r="C223" s="13" t="s">
        <v>619</v>
      </c>
      <c r="D223" s="12" t="s">
        <v>475</v>
      </c>
      <c r="E223" s="14" t="s">
        <v>622</v>
      </c>
      <c r="F223" s="160">
        <v>97.705833521998343</v>
      </c>
      <c r="G223" s="160">
        <v>100</v>
      </c>
      <c r="H223" s="45"/>
      <c r="K223" s="56"/>
      <c r="L223" s="56"/>
    </row>
    <row r="224" spans="1:12" ht="12.75" customHeight="1" x14ac:dyDescent="0.2">
      <c r="A224" s="14">
        <v>290780</v>
      </c>
      <c r="B224" s="12" t="s">
        <v>401</v>
      </c>
      <c r="C224" s="13" t="s">
        <v>619</v>
      </c>
      <c r="D224" s="12" t="s">
        <v>475</v>
      </c>
      <c r="E224" s="14" t="s">
        <v>623</v>
      </c>
      <c r="F224" s="160">
        <v>82.54688074518937</v>
      </c>
      <c r="G224" s="160">
        <v>86.465865914940551</v>
      </c>
      <c r="H224" s="45"/>
      <c r="K224" s="56"/>
      <c r="L224" s="56"/>
    </row>
    <row r="225" spans="1:12" ht="12.75" customHeight="1" x14ac:dyDescent="0.2">
      <c r="A225" s="14">
        <v>290790</v>
      </c>
      <c r="B225" s="12" t="s">
        <v>401</v>
      </c>
      <c r="C225" s="13" t="s">
        <v>619</v>
      </c>
      <c r="D225" s="12" t="s">
        <v>475</v>
      </c>
      <c r="E225" s="14" t="s">
        <v>624</v>
      </c>
      <c r="F225" s="160">
        <v>96.816457878404776</v>
      </c>
      <c r="G225" s="160">
        <v>100</v>
      </c>
      <c r="H225" s="45"/>
      <c r="K225" s="56"/>
      <c r="L225" s="56"/>
    </row>
    <row r="226" spans="1:12" ht="12.75" customHeight="1" x14ac:dyDescent="0.2">
      <c r="A226" s="14">
        <v>290920</v>
      </c>
      <c r="B226" s="12" t="s">
        <v>401</v>
      </c>
      <c r="C226" s="13" t="s">
        <v>619</v>
      </c>
      <c r="D226" s="12" t="s">
        <v>475</v>
      </c>
      <c r="E226" s="14" t="s">
        <v>625</v>
      </c>
      <c r="F226" s="160">
        <v>100</v>
      </c>
      <c r="G226" s="160">
        <v>100</v>
      </c>
      <c r="H226" s="45"/>
      <c r="K226" s="56"/>
      <c r="L226" s="56"/>
    </row>
    <row r="227" spans="1:12" ht="12.75" customHeight="1" x14ac:dyDescent="0.2">
      <c r="A227" s="14">
        <v>291075</v>
      </c>
      <c r="B227" s="12" t="s">
        <v>401</v>
      </c>
      <c r="C227" s="13" t="s">
        <v>619</v>
      </c>
      <c r="D227" s="12" t="s">
        <v>475</v>
      </c>
      <c r="E227" s="14" t="s">
        <v>626</v>
      </c>
      <c r="F227" s="160">
        <v>100</v>
      </c>
      <c r="G227" s="160">
        <v>100</v>
      </c>
      <c r="H227" s="45"/>
      <c r="K227" s="56"/>
      <c r="L227" s="56"/>
    </row>
    <row r="228" spans="1:12" ht="12.75" customHeight="1" x14ac:dyDescent="0.2">
      <c r="A228" s="14">
        <v>291185</v>
      </c>
      <c r="B228" s="12" t="s">
        <v>401</v>
      </c>
      <c r="C228" s="13" t="s">
        <v>619</v>
      </c>
      <c r="D228" s="12" t="s">
        <v>475</v>
      </c>
      <c r="E228" s="14" t="s">
        <v>627</v>
      </c>
      <c r="F228" s="160">
        <v>100</v>
      </c>
      <c r="G228" s="160">
        <v>100</v>
      </c>
      <c r="H228" s="45"/>
      <c r="K228" s="56"/>
      <c r="L228" s="56"/>
    </row>
    <row r="229" spans="1:12" ht="12.75" customHeight="1" x14ac:dyDescent="0.2">
      <c r="A229" s="14">
        <v>292290</v>
      </c>
      <c r="B229" s="12" t="s">
        <v>401</v>
      </c>
      <c r="C229" s="13" t="s">
        <v>619</v>
      </c>
      <c r="D229" s="12" t="s">
        <v>475</v>
      </c>
      <c r="E229" s="14" t="s">
        <v>628</v>
      </c>
      <c r="F229" s="160">
        <v>96.894295115909344</v>
      </c>
      <c r="G229" s="160">
        <v>97.996080896217691</v>
      </c>
      <c r="H229" s="45"/>
      <c r="K229" s="56"/>
      <c r="L229" s="56"/>
    </row>
    <row r="230" spans="1:12" ht="12.75" customHeight="1" x14ac:dyDescent="0.2">
      <c r="A230" s="14">
        <v>292305</v>
      </c>
      <c r="B230" s="12" t="s">
        <v>401</v>
      </c>
      <c r="C230" s="13" t="s">
        <v>619</v>
      </c>
      <c r="D230" s="12" t="s">
        <v>475</v>
      </c>
      <c r="E230" s="14" t="s">
        <v>629</v>
      </c>
      <c r="F230" s="160">
        <v>61.379087083198449</v>
      </c>
      <c r="G230" s="160">
        <v>60.582712852055685</v>
      </c>
      <c r="H230" s="45"/>
      <c r="K230" s="56"/>
      <c r="L230" s="56"/>
    </row>
    <row r="231" spans="1:12" ht="12.75" customHeight="1" x14ac:dyDescent="0.2">
      <c r="A231" s="14">
        <v>292310</v>
      </c>
      <c r="B231" s="12" t="s">
        <v>401</v>
      </c>
      <c r="C231" s="13" t="s">
        <v>619</v>
      </c>
      <c r="D231" s="29" t="s">
        <v>846</v>
      </c>
      <c r="E231" s="14" t="s">
        <v>630</v>
      </c>
      <c r="F231" s="160">
        <v>67.113100482853412</v>
      </c>
      <c r="G231" s="160">
        <v>66.210834243823356</v>
      </c>
      <c r="H231" s="45"/>
      <c r="K231" s="56"/>
      <c r="L231" s="56"/>
    </row>
    <row r="232" spans="1:12" ht="12.75" customHeight="1" x14ac:dyDescent="0.2">
      <c r="A232" s="14">
        <v>292380</v>
      </c>
      <c r="B232" s="12" t="s">
        <v>401</v>
      </c>
      <c r="C232" s="13" t="s">
        <v>619</v>
      </c>
      <c r="D232" s="12" t="s">
        <v>475</v>
      </c>
      <c r="E232" s="14" t="s">
        <v>631</v>
      </c>
      <c r="F232" s="160">
        <v>86.207251751133086</v>
      </c>
      <c r="G232" s="160">
        <v>90.533580552121961</v>
      </c>
      <c r="H232" s="45"/>
      <c r="K232" s="56"/>
      <c r="L232" s="56"/>
    </row>
    <row r="233" spans="1:12" ht="12.75" customHeight="1" x14ac:dyDescent="0.2">
      <c r="A233" s="14">
        <v>292650</v>
      </c>
      <c r="B233" s="12" t="s">
        <v>401</v>
      </c>
      <c r="C233" s="13" t="s">
        <v>619</v>
      </c>
      <c r="D233" s="12" t="s">
        <v>475</v>
      </c>
      <c r="E233" s="14" t="s">
        <v>632</v>
      </c>
      <c r="F233" s="160">
        <v>100</v>
      </c>
      <c r="G233" s="160">
        <v>100</v>
      </c>
      <c r="H233" s="45"/>
      <c r="K233" s="56"/>
      <c r="L233" s="56"/>
    </row>
    <row r="234" spans="1:12" ht="12.75" customHeight="1" x14ac:dyDescent="0.2">
      <c r="A234" s="14">
        <v>292660</v>
      </c>
      <c r="B234" s="12" t="s">
        <v>401</v>
      </c>
      <c r="C234" s="13" t="s">
        <v>619</v>
      </c>
      <c r="D234" s="12" t="s">
        <v>475</v>
      </c>
      <c r="E234" s="14" t="s">
        <v>619</v>
      </c>
      <c r="F234" s="160">
        <v>74.098378838013204</v>
      </c>
      <c r="G234" s="160">
        <v>90.851618389189795</v>
      </c>
      <c r="H234" s="45"/>
      <c r="K234" s="56"/>
      <c r="L234" s="56"/>
    </row>
    <row r="235" spans="1:12" ht="12.75" customHeight="1" x14ac:dyDescent="0.2">
      <c r="A235" s="14">
        <v>293076</v>
      </c>
      <c r="B235" s="12" t="s">
        <v>401</v>
      </c>
      <c r="C235" s="13" t="s">
        <v>619</v>
      </c>
      <c r="D235" s="12" t="s">
        <v>475</v>
      </c>
      <c r="E235" s="14" t="s">
        <v>633</v>
      </c>
      <c r="F235" s="160">
        <v>100</v>
      </c>
      <c r="G235" s="160">
        <v>100</v>
      </c>
      <c r="H235" s="45"/>
      <c r="K235" s="56"/>
      <c r="L235" s="56"/>
    </row>
    <row r="236" spans="1:12" x14ac:dyDescent="0.2">
      <c r="A236" s="156">
        <v>2906</v>
      </c>
      <c r="B236" s="156" t="s">
        <v>402</v>
      </c>
      <c r="C236" s="156"/>
      <c r="D236" s="156"/>
      <c r="E236" s="156"/>
      <c r="F236" s="160">
        <v>82.477135674022847</v>
      </c>
      <c r="G236" s="160">
        <v>88.647597884392042</v>
      </c>
      <c r="H236" s="45"/>
      <c r="K236" s="56"/>
      <c r="L236" s="56"/>
    </row>
    <row r="237" spans="1:12" x14ac:dyDescent="0.2">
      <c r="A237" s="157">
        <v>29061</v>
      </c>
      <c r="B237" s="157" t="s">
        <v>402</v>
      </c>
      <c r="C237" s="158" t="s">
        <v>634</v>
      </c>
      <c r="D237" s="157"/>
      <c r="E237" s="157"/>
      <c r="F237" s="160">
        <v>79.826752207377424</v>
      </c>
      <c r="G237" s="160">
        <v>87.002887463210371</v>
      </c>
      <c r="H237" s="45"/>
      <c r="K237" s="56"/>
      <c r="L237" s="56"/>
    </row>
    <row r="238" spans="1:12" ht="12.75" customHeight="1" x14ac:dyDescent="0.2">
      <c r="A238" s="14">
        <v>290590</v>
      </c>
      <c r="B238" s="14" t="s">
        <v>402</v>
      </c>
      <c r="C238" s="15" t="s">
        <v>634</v>
      </c>
      <c r="D238" s="12" t="s">
        <v>472</v>
      </c>
      <c r="E238" s="16" t="s">
        <v>635</v>
      </c>
      <c r="F238" s="160">
        <v>100</v>
      </c>
      <c r="G238" s="160">
        <v>100</v>
      </c>
      <c r="H238" s="45"/>
      <c r="K238" s="56"/>
      <c r="L238" s="56"/>
    </row>
    <row r="239" spans="1:12" ht="12.75" customHeight="1" x14ac:dyDescent="0.2">
      <c r="A239" s="14">
        <v>290682</v>
      </c>
      <c r="B239" s="12" t="s">
        <v>402</v>
      </c>
      <c r="C239" s="13" t="s">
        <v>634</v>
      </c>
      <c r="D239" s="12" t="s">
        <v>472</v>
      </c>
      <c r="E239" s="12" t="s">
        <v>473</v>
      </c>
      <c r="F239" s="160">
        <v>72.379990494296578</v>
      </c>
      <c r="G239" s="160">
        <v>82.07580798479087</v>
      </c>
      <c r="H239" s="45"/>
      <c r="K239" s="56"/>
      <c r="L239" s="56"/>
    </row>
    <row r="240" spans="1:12" ht="12.75" customHeight="1" x14ac:dyDescent="0.2">
      <c r="A240" s="14">
        <v>290720</v>
      </c>
      <c r="B240" s="14" t="s">
        <v>402</v>
      </c>
      <c r="C240" s="15" t="s">
        <v>634</v>
      </c>
      <c r="D240" s="12" t="s">
        <v>472</v>
      </c>
      <c r="E240" s="16" t="s">
        <v>636</v>
      </c>
      <c r="F240" s="160">
        <v>68.311169485032565</v>
      </c>
      <c r="G240" s="160">
        <v>76.792261807037704</v>
      </c>
      <c r="H240" s="45"/>
      <c r="K240" s="56"/>
      <c r="L240" s="56"/>
    </row>
    <row r="241" spans="1:12" ht="12.75" customHeight="1" x14ac:dyDescent="0.2">
      <c r="A241" s="14">
        <v>290990</v>
      </c>
      <c r="B241" s="14" t="s">
        <v>402</v>
      </c>
      <c r="C241" s="15" t="s">
        <v>634</v>
      </c>
      <c r="D241" s="12" t="s">
        <v>472</v>
      </c>
      <c r="E241" s="16" t="s">
        <v>637</v>
      </c>
      <c r="F241" s="160">
        <v>89.533723085697986</v>
      </c>
      <c r="G241" s="160">
        <v>92.499643519178662</v>
      </c>
      <c r="H241" s="45"/>
      <c r="K241" s="56"/>
      <c r="L241" s="56"/>
    </row>
    <row r="242" spans="1:12" ht="12.75" customHeight="1" x14ac:dyDescent="0.2">
      <c r="A242" s="14">
        <v>291840</v>
      </c>
      <c r="B242" s="14" t="s">
        <v>402</v>
      </c>
      <c r="C242" s="15" t="s">
        <v>634</v>
      </c>
      <c r="D242" s="12" t="s">
        <v>472</v>
      </c>
      <c r="E242" s="16" t="s">
        <v>634</v>
      </c>
      <c r="F242" s="160">
        <v>85.017581897022922</v>
      </c>
      <c r="G242" s="160">
        <v>90.533560470794001</v>
      </c>
      <c r="H242" s="45"/>
      <c r="K242" s="56"/>
      <c r="L242" s="56"/>
    </row>
    <row r="243" spans="1:12" ht="12.75" customHeight="1" x14ac:dyDescent="0.2">
      <c r="A243" s="14">
        <v>292440</v>
      </c>
      <c r="B243" s="14" t="s">
        <v>402</v>
      </c>
      <c r="C243" s="15" t="s">
        <v>634</v>
      </c>
      <c r="D243" s="12" t="s">
        <v>472</v>
      </c>
      <c r="E243" s="16" t="s">
        <v>638</v>
      </c>
      <c r="F243" s="160">
        <v>60.832979175520606</v>
      </c>
      <c r="G243" s="160">
        <v>60.02549936251593</v>
      </c>
      <c r="H243" s="45"/>
      <c r="K243" s="56"/>
      <c r="L243" s="56"/>
    </row>
    <row r="244" spans="1:12" ht="12.75" customHeight="1" x14ac:dyDescent="0.2">
      <c r="A244" s="14">
        <v>292600</v>
      </c>
      <c r="B244" s="14" t="s">
        <v>402</v>
      </c>
      <c r="C244" s="15" t="s">
        <v>634</v>
      </c>
      <c r="D244" s="12" t="s">
        <v>472</v>
      </c>
      <c r="E244" s="16" t="s">
        <v>639</v>
      </c>
      <c r="F244" s="160">
        <v>64.146742812893237</v>
      </c>
      <c r="G244" s="160">
        <v>95.590939889652503</v>
      </c>
      <c r="H244" s="45"/>
      <c r="K244" s="56"/>
      <c r="L244" s="56"/>
    </row>
    <row r="245" spans="1:12" ht="12.75" customHeight="1" x14ac:dyDescent="0.2">
      <c r="A245" s="14">
        <v>293020</v>
      </c>
      <c r="B245" s="14" t="s">
        <v>402</v>
      </c>
      <c r="C245" s="15" t="s">
        <v>634</v>
      </c>
      <c r="D245" s="12" t="s">
        <v>472</v>
      </c>
      <c r="E245" s="16" t="s">
        <v>640</v>
      </c>
      <c r="F245" s="160">
        <v>68.414932532280332</v>
      </c>
      <c r="G245" s="160">
        <v>74.214491630126702</v>
      </c>
      <c r="H245" s="45"/>
      <c r="K245" s="56"/>
      <c r="L245" s="56"/>
    </row>
    <row r="246" spans="1:12" ht="12.75" customHeight="1" x14ac:dyDescent="0.2">
      <c r="A246" s="14">
        <v>293077</v>
      </c>
      <c r="B246" s="14" t="s">
        <v>402</v>
      </c>
      <c r="C246" s="15" t="s">
        <v>634</v>
      </c>
      <c r="D246" s="12" t="s">
        <v>472</v>
      </c>
      <c r="E246" s="16" t="s">
        <v>641</v>
      </c>
      <c r="F246" s="160">
        <v>100</v>
      </c>
      <c r="G246" s="160">
        <v>100</v>
      </c>
      <c r="H246" s="45"/>
      <c r="K246" s="56"/>
      <c r="L246" s="56"/>
    </row>
    <row r="247" spans="1:12" ht="12.75" customHeight="1" x14ac:dyDescent="0.2">
      <c r="A247" s="14">
        <v>293200</v>
      </c>
      <c r="B247" s="14" t="s">
        <v>402</v>
      </c>
      <c r="C247" s="15" t="s">
        <v>634</v>
      </c>
      <c r="D247" s="12" t="s">
        <v>472</v>
      </c>
      <c r="E247" s="16" t="s">
        <v>642</v>
      </c>
      <c r="F247" s="160">
        <v>89.212621399691557</v>
      </c>
      <c r="G247" s="160">
        <v>99.891626026426579</v>
      </c>
      <c r="H247" s="45"/>
      <c r="K247" s="56"/>
      <c r="L247" s="56"/>
    </row>
    <row r="248" spans="1:12" x14ac:dyDescent="0.2">
      <c r="A248" s="157">
        <v>29062</v>
      </c>
      <c r="B248" s="157" t="s">
        <v>402</v>
      </c>
      <c r="C248" s="158" t="s">
        <v>643</v>
      </c>
      <c r="D248" s="157"/>
      <c r="E248" s="157"/>
      <c r="F248" s="160">
        <v>84.169208930994188</v>
      </c>
      <c r="G248" s="160">
        <v>87.521076612998101</v>
      </c>
      <c r="H248" s="45"/>
      <c r="K248" s="56"/>
      <c r="L248" s="56"/>
    </row>
    <row r="249" spans="1:12" ht="12.75" customHeight="1" x14ac:dyDescent="0.2">
      <c r="A249" s="14">
        <v>290020</v>
      </c>
      <c r="B249" s="14" t="s">
        <v>402</v>
      </c>
      <c r="C249" s="15" t="s">
        <v>643</v>
      </c>
      <c r="D249" s="12" t="s">
        <v>568</v>
      </c>
      <c r="E249" s="16" t="s">
        <v>644</v>
      </c>
      <c r="F249" s="160">
        <v>85.573468000388459</v>
      </c>
      <c r="G249" s="160">
        <v>87.559483344663491</v>
      </c>
      <c r="H249" s="45"/>
      <c r="K249" s="56"/>
      <c r="L249" s="56"/>
    </row>
    <row r="250" spans="1:12" ht="12.75" customHeight="1" x14ac:dyDescent="0.2">
      <c r="A250" s="14">
        <v>290770</v>
      </c>
      <c r="B250" s="14" t="s">
        <v>402</v>
      </c>
      <c r="C250" s="15" t="s">
        <v>643</v>
      </c>
      <c r="D250" s="12" t="s">
        <v>568</v>
      </c>
      <c r="E250" s="16" t="s">
        <v>645</v>
      </c>
      <c r="F250" s="160">
        <v>65.814098565190278</v>
      </c>
      <c r="G250" s="160">
        <v>85.705373852597816</v>
      </c>
      <c r="H250" s="45"/>
      <c r="K250" s="56"/>
      <c r="L250" s="56"/>
    </row>
    <row r="251" spans="1:12" ht="12.75" customHeight="1" x14ac:dyDescent="0.2">
      <c r="A251" s="14">
        <v>291140</v>
      </c>
      <c r="B251" s="14" t="s">
        <v>402</v>
      </c>
      <c r="C251" s="15" t="s">
        <v>643</v>
      </c>
      <c r="D251" s="12" t="s">
        <v>568</v>
      </c>
      <c r="E251" s="16" t="s">
        <v>646</v>
      </c>
      <c r="F251" s="160">
        <v>91.558995212172889</v>
      </c>
      <c r="G251" s="160">
        <v>95.107234210008528</v>
      </c>
      <c r="H251" s="45"/>
      <c r="K251" s="56"/>
      <c r="L251" s="56"/>
    </row>
    <row r="252" spans="1:12" ht="12.75" customHeight="1" x14ac:dyDescent="0.2">
      <c r="A252" s="14">
        <v>291810</v>
      </c>
      <c r="B252" s="14" t="s">
        <v>402</v>
      </c>
      <c r="C252" s="15" t="s">
        <v>643</v>
      </c>
      <c r="D252" s="12" t="s">
        <v>475</v>
      </c>
      <c r="E252" s="16" t="s">
        <v>647</v>
      </c>
      <c r="F252" s="160">
        <v>81.044278996865202</v>
      </c>
      <c r="G252" s="160">
        <v>88.455133228840126</v>
      </c>
      <c r="H252" s="45"/>
      <c r="K252" s="56"/>
      <c r="L252" s="56"/>
    </row>
    <row r="253" spans="1:12" ht="12.75" customHeight="1" x14ac:dyDescent="0.2">
      <c r="A253" s="14">
        <v>291990</v>
      </c>
      <c r="B253" s="14" t="s">
        <v>402</v>
      </c>
      <c r="C253" s="15" t="s">
        <v>643</v>
      </c>
      <c r="D253" s="12" t="s">
        <v>568</v>
      </c>
      <c r="E253" s="16" t="s">
        <v>648</v>
      </c>
      <c r="F253" s="160">
        <v>88.660990712074309</v>
      </c>
      <c r="G253" s="160">
        <v>96.504127966976256</v>
      </c>
      <c r="H253" s="45"/>
      <c r="K253" s="56"/>
      <c r="L253" s="56"/>
    </row>
    <row r="254" spans="1:12" ht="12.75" customHeight="1" x14ac:dyDescent="0.2">
      <c r="A254" s="14">
        <v>292400</v>
      </c>
      <c r="B254" s="14" t="s">
        <v>402</v>
      </c>
      <c r="C254" s="15" t="s">
        <v>643</v>
      </c>
      <c r="D254" s="12" t="s">
        <v>568</v>
      </c>
      <c r="E254" s="16" t="s">
        <v>643</v>
      </c>
      <c r="F254" s="160">
        <v>84.360766023839687</v>
      </c>
      <c r="G254" s="160">
        <v>84.776828030500027</v>
      </c>
      <c r="H254" s="45"/>
      <c r="K254" s="56"/>
      <c r="L254" s="56"/>
    </row>
    <row r="255" spans="1:12" ht="12.75" customHeight="1" x14ac:dyDescent="0.2">
      <c r="A255" s="14">
        <v>292420</v>
      </c>
      <c r="B255" s="14" t="s">
        <v>402</v>
      </c>
      <c r="C255" s="15" t="s">
        <v>643</v>
      </c>
      <c r="D255" s="12" t="s">
        <v>475</v>
      </c>
      <c r="E255" s="16" t="s">
        <v>649</v>
      </c>
      <c r="F255" s="160">
        <v>69.966463049466995</v>
      </c>
      <c r="G255" s="160">
        <v>77.368547131392987</v>
      </c>
      <c r="H255" s="45"/>
      <c r="K255" s="56"/>
      <c r="L255" s="56"/>
    </row>
    <row r="256" spans="1:12" ht="12.75" customHeight="1" x14ac:dyDescent="0.2">
      <c r="A256" s="14">
        <v>292710</v>
      </c>
      <c r="B256" s="14" t="s">
        <v>402</v>
      </c>
      <c r="C256" s="15" t="s">
        <v>643</v>
      </c>
      <c r="D256" s="12" t="s">
        <v>568</v>
      </c>
      <c r="E256" s="16" t="s">
        <v>650</v>
      </c>
      <c r="F256" s="160">
        <v>100</v>
      </c>
      <c r="G256" s="160">
        <v>100</v>
      </c>
      <c r="H256" s="45"/>
      <c r="K256" s="56"/>
      <c r="L256" s="56"/>
    </row>
    <row r="257" spans="1:12" ht="12.75" customHeight="1" x14ac:dyDescent="0.2">
      <c r="A257" s="14">
        <v>292760</v>
      </c>
      <c r="B257" s="14" t="s">
        <v>402</v>
      </c>
      <c r="C257" s="15" t="s">
        <v>643</v>
      </c>
      <c r="D257" s="12" t="s">
        <v>475</v>
      </c>
      <c r="E257" s="16" t="s">
        <v>651</v>
      </c>
      <c r="F257" s="160">
        <v>100</v>
      </c>
      <c r="G257" s="160">
        <v>100</v>
      </c>
      <c r="H257" s="45"/>
      <c r="K257" s="56"/>
      <c r="L257" s="56"/>
    </row>
    <row r="258" spans="1:12" x14ac:dyDescent="0.2">
      <c r="A258" s="157">
        <v>29063</v>
      </c>
      <c r="B258" s="157" t="s">
        <v>402</v>
      </c>
      <c r="C258" s="158" t="s">
        <v>652</v>
      </c>
      <c r="D258" s="157"/>
      <c r="E258" s="157"/>
      <c r="F258" s="160">
        <v>85.806663011060436</v>
      </c>
      <c r="G258" s="160">
        <v>92.569645985743136</v>
      </c>
      <c r="H258" s="45"/>
      <c r="K258" s="56"/>
      <c r="L258" s="56"/>
    </row>
    <row r="259" spans="1:12" ht="12.75" customHeight="1" x14ac:dyDescent="0.2">
      <c r="A259" s="14">
        <v>290135</v>
      </c>
      <c r="B259" s="14" t="s">
        <v>402</v>
      </c>
      <c r="C259" s="15" t="s">
        <v>652</v>
      </c>
      <c r="D259" s="12" t="s">
        <v>510</v>
      </c>
      <c r="E259" s="16" t="s">
        <v>653</v>
      </c>
      <c r="F259" s="160">
        <v>85.765815760266378</v>
      </c>
      <c r="G259" s="160">
        <v>95.477247502774702</v>
      </c>
      <c r="H259" s="45"/>
      <c r="K259" s="56"/>
      <c r="L259" s="56"/>
    </row>
    <row r="260" spans="1:12" ht="12.75" customHeight="1" x14ac:dyDescent="0.2">
      <c r="A260" s="14">
        <v>290180</v>
      </c>
      <c r="B260" s="14" t="s">
        <v>402</v>
      </c>
      <c r="C260" s="15" t="s">
        <v>652</v>
      </c>
      <c r="D260" s="12" t="s">
        <v>510</v>
      </c>
      <c r="E260" s="16" t="s">
        <v>654</v>
      </c>
      <c r="F260" s="160">
        <v>89.761606022584701</v>
      </c>
      <c r="G260" s="160">
        <v>88.883312421580925</v>
      </c>
      <c r="H260" s="45"/>
      <c r="K260" s="56"/>
      <c r="L260" s="56"/>
    </row>
    <row r="261" spans="1:12" ht="12.75" customHeight="1" x14ac:dyDescent="0.2">
      <c r="A261" s="14">
        <v>290600</v>
      </c>
      <c r="B261" s="14" t="s">
        <v>402</v>
      </c>
      <c r="C261" s="15" t="s">
        <v>652</v>
      </c>
      <c r="D261" s="12" t="s">
        <v>510</v>
      </c>
      <c r="E261" s="16" t="s">
        <v>655</v>
      </c>
      <c r="F261" s="160">
        <v>75.52889037544945</v>
      </c>
      <c r="G261" s="160">
        <v>92.061766591409537</v>
      </c>
      <c r="H261" s="45"/>
      <c r="K261" s="56"/>
      <c r="L261" s="56"/>
    </row>
    <row r="262" spans="1:12" ht="12.75" customHeight="1" x14ac:dyDescent="0.2">
      <c r="A262" s="14">
        <v>291085</v>
      </c>
      <c r="B262" s="14" t="s">
        <v>402</v>
      </c>
      <c r="C262" s="15" t="s">
        <v>652</v>
      </c>
      <c r="D262" s="12" t="s">
        <v>510</v>
      </c>
      <c r="E262" s="16" t="s">
        <v>656</v>
      </c>
      <c r="F262" s="160">
        <v>100</v>
      </c>
      <c r="G262" s="160">
        <v>100</v>
      </c>
      <c r="H262" s="45"/>
      <c r="K262" s="56"/>
      <c r="L262" s="56"/>
    </row>
    <row r="263" spans="1:12" ht="12.75" customHeight="1" x14ac:dyDescent="0.2">
      <c r="A263" s="14">
        <v>291700</v>
      </c>
      <c r="B263" s="14" t="s">
        <v>402</v>
      </c>
      <c r="C263" s="15" t="s">
        <v>652</v>
      </c>
      <c r="D263" s="12" t="s">
        <v>415</v>
      </c>
      <c r="E263" s="16" t="s">
        <v>657</v>
      </c>
      <c r="F263" s="160">
        <v>96.687880464858878</v>
      </c>
      <c r="G263" s="160">
        <v>97.280022136137248</v>
      </c>
      <c r="H263" s="45"/>
      <c r="K263" s="56"/>
      <c r="L263" s="56"/>
    </row>
    <row r="264" spans="1:12" ht="12.75" customHeight="1" x14ac:dyDescent="0.2">
      <c r="A264" s="14">
        <v>291770</v>
      </c>
      <c r="B264" s="14" t="s">
        <v>402</v>
      </c>
      <c r="C264" s="15" t="s">
        <v>652</v>
      </c>
      <c r="D264" s="12" t="s">
        <v>510</v>
      </c>
      <c r="E264" s="16" t="s">
        <v>658</v>
      </c>
      <c r="F264" s="160">
        <v>88.306059265811584</v>
      </c>
      <c r="G264" s="160">
        <v>91.116025357511418</v>
      </c>
      <c r="H264" s="45"/>
      <c r="K264" s="56"/>
      <c r="L264" s="56"/>
    </row>
    <row r="265" spans="1:12" ht="12.75" customHeight="1" x14ac:dyDescent="0.2">
      <c r="A265" s="14">
        <v>292460</v>
      </c>
      <c r="B265" s="14" t="s">
        <v>402</v>
      </c>
      <c r="C265" s="15" t="s">
        <v>652</v>
      </c>
      <c r="D265" s="12" t="s">
        <v>510</v>
      </c>
      <c r="E265" s="16" t="s">
        <v>659</v>
      </c>
      <c r="F265" s="160">
        <v>97.750399042298483</v>
      </c>
      <c r="G265" s="160">
        <v>99.620909816440545</v>
      </c>
      <c r="H265" s="45"/>
      <c r="K265" s="56"/>
      <c r="L265" s="56"/>
    </row>
    <row r="266" spans="1:12" ht="12.75" customHeight="1" x14ac:dyDescent="0.2">
      <c r="A266" s="14">
        <v>292525</v>
      </c>
      <c r="B266" s="14" t="s">
        <v>402</v>
      </c>
      <c r="C266" s="15" t="s">
        <v>652</v>
      </c>
      <c r="D266" s="12" t="s">
        <v>510</v>
      </c>
      <c r="E266" s="16" t="s">
        <v>660</v>
      </c>
      <c r="F266" s="160">
        <v>100</v>
      </c>
      <c r="G266" s="160">
        <v>100</v>
      </c>
      <c r="H266" s="45"/>
      <c r="K266" s="56"/>
      <c r="L266" s="56"/>
    </row>
    <row r="267" spans="1:12" ht="12.75" customHeight="1" x14ac:dyDescent="0.2">
      <c r="A267" s="14">
        <v>293010</v>
      </c>
      <c r="B267" s="14" t="s">
        <v>402</v>
      </c>
      <c r="C267" s="15" t="s">
        <v>652</v>
      </c>
      <c r="D267" s="12" t="s">
        <v>510</v>
      </c>
      <c r="E267" s="16" t="s">
        <v>652</v>
      </c>
      <c r="F267" s="160">
        <v>79.951887537118012</v>
      </c>
      <c r="G267" s="160">
        <v>86.876824577449781</v>
      </c>
      <c r="H267" s="45"/>
      <c r="K267" s="56"/>
      <c r="L267" s="56"/>
    </row>
    <row r="268" spans="1:12" x14ac:dyDescent="0.2">
      <c r="A268" s="156">
        <v>2907</v>
      </c>
      <c r="B268" s="156" t="s">
        <v>403</v>
      </c>
      <c r="C268" s="156"/>
      <c r="D268" s="156"/>
      <c r="E268" s="156"/>
      <c r="F268" s="160">
        <v>84.557248058523399</v>
      </c>
      <c r="G268" s="160">
        <v>90.330260731066005</v>
      </c>
      <c r="H268" s="45"/>
      <c r="K268" s="56"/>
      <c r="L268" s="56"/>
    </row>
    <row r="269" spans="1:12" x14ac:dyDescent="0.2">
      <c r="A269" s="157">
        <v>29071</v>
      </c>
      <c r="B269" s="157" t="s">
        <v>403</v>
      </c>
      <c r="C269" s="158" t="s">
        <v>661</v>
      </c>
      <c r="D269" s="157"/>
      <c r="E269" s="157"/>
      <c r="F269" s="160">
        <v>79.21705089169204</v>
      </c>
      <c r="G269" s="160">
        <v>87.68648086654855</v>
      </c>
      <c r="H269" s="45"/>
      <c r="K269" s="56"/>
      <c r="L269" s="56"/>
    </row>
    <row r="270" spans="1:12" ht="12.75" customHeight="1" x14ac:dyDescent="0.2">
      <c r="A270" s="14">
        <v>290140</v>
      </c>
      <c r="B270" s="17" t="s">
        <v>403</v>
      </c>
      <c r="C270" s="20" t="s">
        <v>661</v>
      </c>
      <c r="D270" s="29" t="s">
        <v>847</v>
      </c>
      <c r="E270" s="21" t="s">
        <v>662</v>
      </c>
      <c r="F270" s="160">
        <v>73.147748525392032</v>
      </c>
      <c r="G270" s="160">
        <v>100</v>
      </c>
      <c r="H270" s="45"/>
      <c r="K270" s="56"/>
      <c r="L270" s="56"/>
    </row>
    <row r="271" spans="1:12" ht="12.75" customHeight="1" x14ac:dyDescent="0.2">
      <c r="A271" s="14">
        <v>290250</v>
      </c>
      <c r="B271" s="17" t="s">
        <v>403</v>
      </c>
      <c r="C271" s="20" t="s">
        <v>661</v>
      </c>
      <c r="D271" s="29" t="s">
        <v>847</v>
      </c>
      <c r="E271" s="21" t="s">
        <v>663</v>
      </c>
      <c r="F271" s="160">
        <v>100</v>
      </c>
      <c r="G271" s="160">
        <v>99.742470849130839</v>
      </c>
      <c r="H271" s="45"/>
      <c r="K271" s="56"/>
      <c r="L271" s="56"/>
    </row>
    <row r="272" spans="1:12" ht="12.75" customHeight="1" x14ac:dyDescent="0.2">
      <c r="A272" s="14">
        <v>290320</v>
      </c>
      <c r="B272" s="17" t="s">
        <v>403</v>
      </c>
      <c r="C272" s="20" t="s">
        <v>661</v>
      </c>
      <c r="D272" s="29" t="s">
        <v>847</v>
      </c>
      <c r="E272" s="21" t="s">
        <v>661</v>
      </c>
      <c r="F272" s="160">
        <v>73.02502019793981</v>
      </c>
      <c r="G272" s="160">
        <v>83.447157139971722</v>
      </c>
      <c r="H272" s="45"/>
      <c r="K272" s="56"/>
      <c r="L272" s="56"/>
    </row>
    <row r="273" spans="1:12" ht="12.75" customHeight="1" x14ac:dyDescent="0.2">
      <c r="A273" s="14">
        <v>290440</v>
      </c>
      <c r="B273" s="17" t="s">
        <v>403</v>
      </c>
      <c r="C273" s="20" t="s">
        <v>661</v>
      </c>
      <c r="D273" s="12" t="s">
        <v>664</v>
      </c>
      <c r="E273" s="21" t="s">
        <v>665</v>
      </c>
      <c r="F273" s="160">
        <v>81.985948477751762</v>
      </c>
      <c r="G273" s="160">
        <v>84.814988290398134</v>
      </c>
      <c r="H273" s="45"/>
      <c r="K273" s="56"/>
      <c r="L273" s="56"/>
    </row>
    <row r="274" spans="1:12" ht="12.75" customHeight="1" x14ac:dyDescent="0.2">
      <c r="A274" s="14">
        <v>290740</v>
      </c>
      <c r="B274" s="17" t="s">
        <v>403</v>
      </c>
      <c r="C274" s="20" t="s">
        <v>661</v>
      </c>
      <c r="D274" s="29" t="s">
        <v>847</v>
      </c>
      <c r="E274" s="21" t="s">
        <v>666</v>
      </c>
      <c r="F274" s="160">
        <v>100</v>
      </c>
      <c r="G274" s="160">
        <v>100</v>
      </c>
      <c r="H274" s="45"/>
      <c r="K274" s="56"/>
      <c r="L274" s="56"/>
    </row>
    <row r="275" spans="1:12" ht="12.75" customHeight="1" x14ac:dyDescent="0.2">
      <c r="A275" s="14">
        <v>290940</v>
      </c>
      <c r="B275" s="17" t="s">
        <v>403</v>
      </c>
      <c r="C275" s="20" t="s">
        <v>661</v>
      </c>
      <c r="D275" s="29" t="s">
        <v>847</v>
      </c>
      <c r="E275" s="21" t="s">
        <v>667</v>
      </c>
      <c r="F275" s="160">
        <v>89.226519337016569</v>
      </c>
      <c r="G275" s="160">
        <v>91.91625472521082</v>
      </c>
      <c r="H275" s="45"/>
      <c r="K275" s="56"/>
      <c r="L275" s="56"/>
    </row>
    <row r="276" spans="1:12" ht="12.75" customHeight="1" x14ac:dyDescent="0.2">
      <c r="A276" s="14">
        <v>290970</v>
      </c>
      <c r="B276" s="17" t="s">
        <v>403</v>
      </c>
      <c r="C276" s="20" t="s">
        <v>661</v>
      </c>
      <c r="D276" s="29" t="s">
        <v>847</v>
      </c>
      <c r="E276" s="21" t="s">
        <v>668</v>
      </c>
      <c r="F276" s="160">
        <v>100</v>
      </c>
      <c r="G276" s="160">
        <v>99.363421786710532</v>
      </c>
      <c r="H276" s="45"/>
      <c r="K276" s="56"/>
      <c r="L276" s="56"/>
    </row>
    <row r="277" spans="1:12" ht="12.75" customHeight="1" x14ac:dyDescent="0.2">
      <c r="A277" s="14">
        <v>291110</v>
      </c>
      <c r="B277" s="17" t="s">
        <v>403</v>
      </c>
      <c r="C277" s="20" t="s">
        <v>661</v>
      </c>
      <c r="D277" s="29" t="s">
        <v>847</v>
      </c>
      <c r="E277" s="21" t="s">
        <v>669</v>
      </c>
      <c r="F277" s="160">
        <v>83.332695032744823</v>
      </c>
      <c r="G277" s="160">
        <v>85.373980314809856</v>
      </c>
      <c r="H277" s="45"/>
      <c r="K277" s="56"/>
      <c r="L277" s="56"/>
    </row>
    <row r="278" spans="1:12" ht="12.75" customHeight="1" x14ac:dyDescent="0.2">
      <c r="A278" s="14">
        <v>291955</v>
      </c>
      <c r="B278" s="17" t="s">
        <v>403</v>
      </c>
      <c r="C278" s="20" t="s">
        <v>661</v>
      </c>
      <c r="D278" s="29" t="s">
        <v>847</v>
      </c>
      <c r="E278" s="21" t="s">
        <v>670</v>
      </c>
      <c r="F278" s="160">
        <v>70.871146313301892</v>
      </c>
      <c r="G278" s="160">
        <v>87.19772096988271</v>
      </c>
      <c r="H278" s="45"/>
      <c r="K278" s="56"/>
      <c r="L278" s="56"/>
    </row>
    <row r="279" spans="1:12" ht="12.75" customHeight="1" x14ac:dyDescent="0.2">
      <c r="A279" s="14">
        <v>292045</v>
      </c>
      <c r="B279" s="17" t="s">
        <v>403</v>
      </c>
      <c r="C279" s="20" t="s">
        <v>661</v>
      </c>
      <c r="D279" s="29" t="s">
        <v>847</v>
      </c>
      <c r="E279" s="21" t="s">
        <v>671</v>
      </c>
      <c r="F279" s="160">
        <v>65.178700622196502</v>
      </c>
      <c r="G279" s="160">
        <v>68.817826653161632</v>
      </c>
      <c r="H279" s="45"/>
      <c r="K279" s="56"/>
      <c r="L279" s="56"/>
    </row>
    <row r="280" spans="1:12" ht="12.75" customHeight="1" x14ac:dyDescent="0.2">
      <c r="A280" s="14">
        <v>292620</v>
      </c>
      <c r="B280" s="17" t="s">
        <v>403</v>
      </c>
      <c r="C280" s="20" t="s">
        <v>661</v>
      </c>
      <c r="D280" s="29" t="s">
        <v>847</v>
      </c>
      <c r="E280" s="21" t="s">
        <v>672</v>
      </c>
      <c r="F280" s="160">
        <v>89.704433497536954</v>
      </c>
      <c r="G280" s="160">
        <v>93.34527541424093</v>
      </c>
      <c r="H280" s="45"/>
      <c r="K280" s="56"/>
      <c r="L280" s="56"/>
    </row>
    <row r="281" spans="1:12" ht="12.75" customHeight="1" x14ac:dyDescent="0.2">
      <c r="A281" s="14">
        <v>292840</v>
      </c>
      <c r="B281" s="17" t="s">
        <v>403</v>
      </c>
      <c r="C281" s="20" t="s">
        <v>661</v>
      </c>
      <c r="D281" s="29" t="s">
        <v>847</v>
      </c>
      <c r="E281" s="21" t="s">
        <v>673</v>
      </c>
      <c r="F281" s="160">
        <v>88.169713067486811</v>
      </c>
      <c r="G281" s="160">
        <v>89.47681123964631</v>
      </c>
      <c r="H281" s="45"/>
      <c r="K281" s="56"/>
      <c r="L281" s="56"/>
    </row>
    <row r="282" spans="1:12" ht="12.75" customHeight="1" x14ac:dyDescent="0.2">
      <c r="A282" s="14">
        <v>292890</v>
      </c>
      <c r="B282" s="17" t="s">
        <v>403</v>
      </c>
      <c r="C282" s="20" t="s">
        <v>661</v>
      </c>
      <c r="D282" s="29" t="s">
        <v>847</v>
      </c>
      <c r="E282" s="21" t="s">
        <v>674</v>
      </c>
      <c r="F282" s="160">
        <v>82.076285812909916</v>
      </c>
      <c r="G282" s="160">
        <v>87.170636290415374</v>
      </c>
      <c r="H282" s="45"/>
      <c r="K282" s="56"/>
      <c r="L282" s="56"/>
    </row>
    <row r="283" spans="1:12" ht="12.75" customHeight="1" x14ac:dyDescent="0.2">
      <c r="A283" s="14">
        <v>293090</v>
      </c>
      <c r="B283" s="17" t="s">
        <v>403</v>
      </c>
      <c r="C283" s="20" t="s">
        <v>661</v>
      </c>
      <c r="D283" s="12" t="s">
        <v>664</v>
      </c>
      <c r="E283" s="21" t="s">
        <v>675</v>
      </c>
      <c r="F283" s="160">
        <v>100</v>
      </c>
      <c r="G283" s="160">
        <v>100</v>
      </c>
      <c r="H283" s="45"/>
      <c r="K283" s="56"/>
      <c r="L283" s="56"/>
    </row>
    <row r="284" spans="1:12" ht="12.75" customHeight="1" x14ac:dyDescent="0.2">
      <c r="A284" s="14">
        <v>293345</v>
      </c>
      <c r="B284" s="17" t="s">
        <v>403</v>
      </c>
      <c r="C284" s="20" t="s">
        <v>661</v>
      </c>
      <c r="D284" s="29" t="s">
        <v>847</v>
      </c>
      <c r="E284" s="21" t="s">
        <v>676</v>
      </c>
      <c r="F284" s="160">
        <v>100</v>
      </c>
      <c r="G284" s="160">
        <v>100</v>
      </c>
      <c r="H284" s="45"/>
      <c r="K284" s="56"/>
      <c r="L284" s="56"/>
    </row>
    <row r="285" spans="1:12" x14ac:dyDescent="0.2">
      <c r="A285" s="157">
        <v>29072</v>
      </c>
      <c r="B285" s="157" t="s">
        <v>403</v>
      </c>
      <c r="C285" s="158" t="s">
        <v>677</v>
      </c>
      <c r="D285" s="157"/>
      <c r="E285" s="157"/>
      <c r="F285" s="160">
        <v>84.75628293473855</v>
      </c>
      <c r="G285" s="160">
        <v>91.412646939602766</v>
      </c>
      <c r="H285" s="45"/>
      <c r="K285" s="56"/>
      <c r="L285" s="56"/>
    </row>
    <row r="286" spans="1:12" ht="12.75" customHeight="1" x14ac:dyDescent="0.2">
      <c r="A286" s="14">
        <v>290270</v>
      </c>
      <c r="B286" s="17" t="s">
        <v>403</v>
      </c>
      <c r="C286" s="20" t="s">
        <v>677</v>
      </c>
      <c r="D286" s="12" t="s">
        <v>678</v>
      </c>
      <c r="E286" s="21" t="s">
        <v>679</v>
      </c>
      <c r="F286" s="160">
        <v>64.975564776394663</v>
      </c>
      <c r="G286" s="160">
        <v>78.956201014292304</v>
      </c>
      <c r="H286" s="45"/>
      <c r="K286" s="56"/>
      <c r="L286" s="56"/>
    </row>
    <row r="287" spans="1:12" ht="12.75" customHeight="1" x14ac:dyDescent="0.2">
      <c r="A287" s="14">
        <v>290450</v>
      </c>
      <c r="B287" s="17" t="s">
        <v>403</v>
      </c>
      <c r="C287" s="20" t="s">
        <v>677</v>
      </c>
      <c r="D287" s="12" t="s">
        <v>678</v>
      </c>
      <c r="E287" s="21" t="s">
        <v>680</v>
      </c>
      <c r="F287" s="160">
        <v>100</v>
      </c>
      <c r="G287" s="160">
        <v>100</v>
      </c>
      <c r="H287" s="45"/>
      <c r="K287" s="56"/>
      <c r="L287" s="56"/>
    </row>
    <row r="288" spans="1:12" ht="12.75" customHeight="1" x14ac:dyDescent="0.2">
      <c r="A288" s="14">
        <v>290475</v>
      </c>
      <c r="B288" s="17" t="s">
        <v>403</v>
      </c>
      <c r="C288" s="20" t="s">
        <v>677</v>
      </c>
      <c r="D288" s="29" t="s">
        <v>847</v>
      </c>
      <c r="E288" s="21" t="s">
        <v>681</v>
      </c>
      <c r="F288" s="160">
        <v>86.329184991110694</v>
      </c>
      <c r="G288" s="160">
        <v>89.856835407504448</v>
      </c>
      <c r="H288" s="45"/>
      <c r="K288" s="56"/>
      <c r="L288" s="56"/>
    </row>
    <row r="289" spans="1:12" ht="12.75" customHeight="1" x14ac:dyDescent="0.2">
      <c r="A289" s="14">
        <v>291320</v>
      </c>
      <c r="B289" s="17" t="s">
        <v>403</v>
      </c>
      <c r="C289" s="20" t="s">
        <v>677</v>
      </c>
      <c r="D289" s="12" t="s">
        <v>678</v>
      </c>
      <c r="E289" s="21" t="s">
        <v>677</v>
      </c>
      <c r="F289" s="160">
        <v>97.156153050672174</v>
      </c>
      <c r="G289" s="160">
        <v>100</v>
      </c>
      <c r="H289" s="45"/>
      <c r="K289" s="56"/>
      <c r="L289" s="56"/>
    </row>
    <row r="290" spans="1:12" ht="12.75" customHeight="1" x14ac:dyDescent="0.2">
      <c r="A290" s="14">
        <v>291410</v>
      </c>
      <c r="B290" s="17" t="s">
        <v>403</v>
      </c>
      <c r="C290" s="20" t="s">
        <v>677</v>
      </c>
      <c r="D290" s="12" t="s">
        <v>488</v>
      </c>
      <c r="E290" s="21" t="s">
        <v>682</v>
      </c>
      <c r="F290" s="160">
        <v>100</v>
      </c>
      <c r="G290" s="160">
        <v>100</v>
      </c>
      <c r="H290" s="45"/>
      <c r="K290" s="56"/>
      <c r="L290" s="56"/>
    </row>
    <row r="291" spans="1:12" ht="12.75" customHeight="1" x14ac:dyDescent="0.2">
      <c r="A291" s="14">
        <v>292160</v>
      </c>
      <c r="B291" s="17" t="s">
        <v>403</v>
      </c>
      <c r="C291" s="20" t="s">
        <v>677</v>
      </c>
      <c r="D291" s="12" t="s">
        <v>678</v>
      </c>
      <c r="E291" s="21" t="s">
        <v>683</v>
      </c>
      <c r="F291" s="160">
        <v>96.578574799433696</v>
      </c>
      <c r="G291" s="160">
        <v>98.64322793770647</v>
      </c>
      <c r="H291" s="45"/>
      <c r="K291" s="56"/>
      <c r="L291" s="56"/>
    </row>
    <row r="292" spans="1:12" ht="12.75" customHeight="1" x14ac:dyDescent="0.2">
      <c r="A292" s="14">
        <v>292225</v>
      </c>
      <c r="B292" s="17" t="s">
        <v>403</v>
      </c>
      <c r="C292" s="20" t="s">
        <v>677</v>
      </c>
      <c r="D292" s="12" t="s">
        <v>678</v>
      </c>
      <c r="E292" s="21" t="s">
        <v>684</v>
      </c>
      <c r="F292" s="160">
        <v>96.916107674884572</v>
      </c>
      <c r="G292" s="160">
        <v>97.011934837529395</v>
      </c>
      <c r="H292" s="45"/>
      <c r="K292" s="56"/>
      <c r="L292" s="56"/>
    </row>
    <row r="293" spans="1:12" ht="12.75" customHeight="1" x14ac:dyDescent="0.2">
      <c r="A293" s="14">
        <v>292320</v>
      </c>
      <c r="B293" s="17" t="s">
        <v>403</v>
      </c>
      <c r="C293" s="20" t="s">
        <v>677</v>
      </c>
      <c r="D293" s="12" t="s">
        <v>678</v>
      </c>
      <c r="E293" s="21" t="s">
        <v>685</v>
      </c>
      <c r="F293" s="160">
        <v>99.398999862366381</v>
      </c>
      <c r="G293" s="160">
        <v>100</v>
      </c>
      <c r="H293" s="45"/>
      <c r="K293" s="56"/>
      <c r="L293" s="56"/>
    </row>
    <row r="294" spans="1:12" ht="12.75" customHeight="1" x14ac:dyDescent="0.2">
      <c r="A294" s="14">
        <v>292370</v>
      </c>
      <c r="B294" s="17" t="s">
        <v>403</v>
      </c>
      <c r="C294" s="20" t="s">
        <v>677</v>
      </c>
      <c r="D294" s="12" t="s">
        <v>678</v>
      </c>
      <c r="E294" s="21" t="s">
        <v>686</v>
      </c>
      <c r="F294" s="160">
        <v>79.469542046229151</v>
      </c>
      <c r="G294" s="160">
        <v>90.98035570428209</v>
      </c>
      <c r="H294" s="45"/>
      <c r="K294" s="56"/>
      <c r="L294" s="56"/>
    </row>
    <row r="295" spans="1:12" x14ac:dyDescent="0.2">
      <c r="A295" s="157">
        <v>29073</v>
      </c>
      <c r="B295" s="157" t="s">
        <v>403</v>
      </c>
      <c r="C295" s="158" t="s">
        <v>687</v>
      </c>
      <c r="D295" s="157"/>
      <c r="E295" s="157"/>
      <c r="F295" s="160">
        <v>92.899762943806905</v>
      </c>
      <c r="G295" s="160">
        <v>93.806570227897197</v>
      </c>
      <c r="H295" s="45"/>
      <c r="K295" s="56"/>
      <c r="L295" s="56"/>
    </row>
    <row r="296" spans="1:12" ht="12.75" customHeight="1" x14ac:dyDescent="0.2">
      <c r="A296" s="14">
        <v>290390</v>
      </c>
      <c r="B296" s="17" t="s">
        <v>403</v>
      </c>
      <c r="C296" s="22" t="s">
        <v>687</v>
      </c>
      <c r="D296" s="12" t="s">
        <v>678</v>
      </c>
      <c r="E296" s="23" t="s">
        <v>688</v>
      </c>
      <c r="F296" s="160">
        <v>100</v>
      </c>
      <c r="G296" s="160">
        <v>100</v>
      </c>
      <c r="H296" s="45"/>
      <c r="K296" s="56"/>
      <c r="L296" s="56"/>
    </row>
    <row r="297" spans="1:12" ht="12.75" customHeight="1" x14ac:dyDescent="0.2">
      <c r="A297" s="14">
        <v>290610</v>
      </c>
      <c r="B297" s="17" t="s">
        <v>403</v>
      </c>
      <c r="C297" s="22" t="s">
        <v>687</v>
      </c>
      <c r="D297" s="12" t="s">
        <v>664</v>
      </c>
      <c r="E297" s="23" t="s">
        <v>689</v>
      </c>
      <c r="F297" s="160">
        <v>100</v>
      </c>
      <c r="G297" s="160">
        <v>100</v>
      </c>
      <c r="H297" s="45"/>
      <c r="K297" s="56"/>
      <c r="L297" s="56"/>
    </row>
    <row r="298" spans="1:12" ht="12.75" customHeight="1" x14ac:dyDescent="0.2">
      <c r="A298" s="14">
        <v>290810</v>
      </c>
      <c r="B298" s="17" t="s">
        <v>403</v>
      </c>
      <c r="C298" s="22" t="s">
        <v>687</v>
      </c>
      <c r="D298" s="12" t="s">
        <v>664</v>
      </c>
      <c r="E298" s="23" t="s">
        <v>690</v>
      </c>
      <c r="F298" s="160">
        <v>82.282983806742777</v>
      </c>
      <c r="G298" s="160">
        <v>85.749933634191663</v>
      </c>
      <c r="H298" s="45"/>
      <c r="K298" s="56"/>
      <c r="L298" s="56"/>
    </row>
    <row r="299" spans="1:12" ht="12.75" customHeight="1" x14ac:dyDescent="0.2">
      <c r="A299" s="14">
        <v>290910</v>
      </c>
      <c r="B299" s="17" t="s">
        <v>403</v>
      </c>
      <c r="C299" s="22" t="s">
        <v>687</v>
      </c>
      <c r="D299" s="12" t="s">
        <v>664</v>
      </c>
      <c r="E299" s="23" t="s">
        <v>691</v>
      </c>
      <c r="F299" s="160">
        <v>100</v>
      </c>
      <c r="G299" s="160">
        <v>100</v>
      </c>
      <c r="H299" s="45"/>
      <c r="K299" s="56"/>
      <c r="L299" s="56"/>
    </row>
    <row r="300" spans="1:12" ht="12.75" customHeight="1" x14ac:dyDescent="0.2">
      <c r="A300" s="14">
        <v>290930</v>
      </c>
      <c r="B300" s="17" t="s">
        <v>403</v>
      </c>
      <c r="C300" s="22" t="s">
        <v>687</v>
      </c>
      <c r="D300" s="12" t="s">
        <v>664</v>
      </c>
      <c r="E300" s="23" t="s">
        <v>692</v>
      </c>
      <c r="F300" s="160">
        <v>86.000062028967534</v>
      </c>
      <c r="G300" s="160">
        <v>75.802499767391367</v>
      </c>
      <c r="H300" s="45"/>
      <c r="K300" s="56"/>
      <c r="L300" s="56"/>
    </row>
    <row r="301" spans="1:12" ht="12.75" customHeight="1" x14ac:dyDescent="0.2">
      <c r="A301" s="14">
        <v>291735</v>
      </c>
      <c r="B301" s="17" t="s">
        <v>403</v>
      </c>
      <c r="C301" s="22" t="s">
        <v>687</v>
      </c>
      <c r="D301" s="12" t="s">
        <v>664</v>
      </c>
      <c r="E301" s="23" t="s">
        <v>694</v>
      </c>
      <c r="F301" s="160">
        <v>100</v>
      </c>
      <c r="G301" s="160">
        <v>100</v>
      </c>
      <c r="H301" s="45"/>
      <c r="K301" s="56"/>
      <c r="L301" s="56"/>
    </row>
    <row r="302" spans="1:12" ht="12.75" customHeight="1" x14ac:dyDescent="0.2">
      <c r="A302" s="14">
        <v>292810</v>
      </c>
      <c r="B302" s="17" t="s">
        <v>403</v>
      </c>
      <c r="C302" s="22" t="s">
        <v>687</v>
      </c>
      <c r="D302" s="12" t="s">
        <v>664</v>
      </c>
      <c r="E302" s="23" t="s">
        <v>687</v>
      </c>
      <c r="F302" s="160">
        <v>87.966857229203924</v>
      </c>
      <c r="G302" s="160">
        <v>94.220162691716823</v>
      </c>
      <c r="H302" s="45"/>
      <c r="K302" s="56"/>
      <c r="L302" s="56"/>
    </row>
    <row r="303" spans="1:12" ht="12.75" customHeight="1" x14ac:dyDescent="0.2">
      <c r="A303" s="14">
        <v>292820</v>
      </c>
      <c r="B303" s="17" t="s">
        <v>403</v>
      </c>
      <c r="C303" s="22" t="s">
        <v>687</v>
      </c>
      <c r="D303" s="12" t="s">
        <v>664</v>
      </c>
      <c r="E303" s="23" t="s">
        <v>695</v>
      </c>
      <c r="F303" s="160">
        <v>85.469543147208128</v>
      </c>
      <c r="G303" s="160">
        <v>90.071663183039718</v>
      </c>
      <c r="H303" s="45"/>
      <c r="K303" s="56"/>
      <c r="L303" s="56"/>
    </row>
    <row r="304" spans="1:12" ht="12.75" customHeight="1" x14ac:dyDescent="0.2">
      <c r="A304" s="14">
        <v>292905</v>
      </c>
      <c r="B304" s="17" t="s">
        <v>403</v>
      </c>
      <c r="C304" s="22" t="s">
        <v>687</v>
      </c>
      <c r="D304" s="12" t="s">
        <v>664</v>
      </c>
      <c r="E304" s="23" t="s">
        <v>696</v>
      </c>
      <c r="F304" s="160">
        <v>96.40995946728431</v>
      </c>
      <c r="G304" s="160">
        <v>98.462330309464065</v>
      </c>
      <c r="H304" s="45"/>
      <c r="K304" s="56"/>
      <c r="L304" s="56"/>
    </row>
    <row r="305" spans="1:12" ht="12.75" customHeight="1" x14ac:dyDescent="0.2">
      <c r="A305" s="14">
        <v>293015</v>
      </c>
      <c r="B305" s="17" t="s">
        <v>403</v>
      </c>
      <c r="C305" s="22" t="s">
        <v>687</v>
      </c>
      <c r="D305" s="12" t="s">
        <v>678</v>
      </c>
      <c r="E305" s="23" t="s">
        <v>697</v>
      </c>
      <c r="F305" s="160">
        <v>99.091256935144443</v>
      </c>
      <c r="G305" s="160">
        <v>97.637268031375541</v>
      </c>
      <c r="H305" s="45"/>
      <c r="K305" s="56"/>
      <c r="L305" s="56"/>
    </row>
    <row r="306" spans="1:12" ht="12.75" customHeight="1" x14ac:dyDescent="0.2">
      <c r="A306" s="14">
        <v>293030</v>
      </c>
      <c r="B306" s="17" t="s">
        <v>403</v>
      </c>
      <c r="C306" s="22" t="s">
        <v>687</v>
      </c>
      <c r="D306" s="12" t="s">
        <v>664</v>
      </c>
      <c r="E306" s="23" t="s">
        <v>698</v>
      </c>
      <c r="F306" s="160">
        <v>88.059787961300046</v>
      </c>
      <c r="G306" s="160">
        <v>93.71994670065466</v>
      </c>
      <c r="H306" s="45"/>
      <c r="K306" s="56"/>
      <c r="L306" s="56"/>
    </row>
    <row r="307" spans="1:12" ht="12.75" customHeight="1" x14ac:dyDescent="0.2">
      <c r="A307" s="14">
        <v>293075</v>
      </c>
      <c r="B307" s="17" t="s">
        <v>403</v>
      </c>
      <c r="C307" s="22" t="s">
        <v>687</v>
      </c>
      <c r="D307" s="12" t="s">
        <v>678</v>
      </c>
      <c r="E307" s="23" t="s">
        <v>699</v>
      </c>
      <c r="F307" s="160">
        <v>87.332112332112331</v>
      </c>
      <c r="G307" s="160">
        <v>93.223443223443226</v>
      </c>
      <c r="H307" s="45"/>
      <c r="K307" s="56"/>
      <c r="L307" s="56"/>
    </row>
    <row r="308" spans="1:12" x14ac:dyDescent="0.2">
      <c r="A308" s="156">
        <v>2908</v>
      </c>
      <c r="B308" s="156" t="s">
        <v>404</v>
      </c>
      <c r="C308" s="156"/>
      <c r="D308" s="156"/>
      <c r="E308" s="156"/>
      <c r="F308" s="160">
        <v>80.67642522056849</v>
      </c>
      <c r="G308" s="160">
        <v>84.609574424519835</v>
      </c>
      <c r="H308" s="45"/>
      <c r="K308" s="56"/>
      <c r="L308" s="56"/>
    </row>
    <row r="309" spans="1:12" x14ac:dyDescent="0.2">
      <c r="A309" s="157">
        <v>29081</v>
      </c>
      <c r="B309" s="157" t="s">
        <v>404</v>
      </c>
      <c r="C309" s="158" t="s">
        <v>700</v>
      </c>
      <c r="D309" s="157"/>
      <c r="E309" s="157"/>
      <c r="F309" s="160">
        <v>90.458051895323507</v>
      </c>
      <c r="G309" s="160">
        <v>93.475885907479594</v>
      </c>
      <c r="H309" s="45"/>
      <c r="K309" s="56"/>
      <c r="L309" s="56"/>
    </row>
    <row r="310" spans="1:12" ht="12.75" customHeight="1" x14ac:dyDescent="0.2">
      <c r="A310" s="14">
        <v>290200</v>
      </c>
      <c r="B310" s="14" t="s">
        <v>404</v>
      </c>
      <c r="C310" s="15" t="s">
        <v>700</v>
      </c>
      <c r="D310" s="12" t="s">
        <v>701</v>
      </c>
      <c r="E310" s="14" t="s">
        <v>702</v>
      </c>
      <c r="F310" s="160">
        <v>99.143518518518519</v>
      </c>
      <c r="G310" s="160">
        <v>100</v>
      </c>
      <c r="H310" s="45"/>
      <c r="K310" s="56"/>
      <c r="L310" s="56"/>
    </row>
    <row r="311" spans="1:12" ht="12.75" customHeight="1" x14ac:dyDescent="0.2">
      <c r="A311" s="14">
        <v>290280</v>
      </c>
      <c r="B311" s="14" t="s">
        <v>404</v>
      </c>
      <c r="C311" s="15" t="s">
        <v>700</v>
      </c>
      <c r="D311" s="12" t="s">
        <v>441</v>
      </c>
      <c r="E311" s="14" t="s">
        <v>703</v>
      </c>
      <c r="F311" s="160">
        <v>99.341518962273483</v>
      </c>
      <c r="G311" s="160">
        <v>97.603723140905046</v>
      </c>
      <c r="H311" s="45"/>
      <c r="K311" s="56"/>
      <c r="L311" s="56"/>
    </row>
    <row r="312" spans="1:12" ht="12.75" customHeight="1" x14ac:dyDescent="0.2">
      <c r="A312" s="14">
        <v>290410</v>
      </c>
      <c r="B312" s="14" t="s">
        <v>404</v>
      </c>
      <c r="C312" s="15" t="s">
        <v>700</v>
      </c>
      <c r="D312" s="12" t="s">
        <v>704</v>
      </c>
      <c r="E312" s="12" t="s">
        <v>705</v>
      </c>
      <c r="F312" s="160">
        <v>66.610816345527326</v>
      </c>
      <c r="G312" s="160">
        <v>74.946476775574794</v>
      </c>
      <c r="H312" s="45"/>
      <c r="K312" s="56"/>
      <c r="L312" s="56"/>
    </row>
    <row r="313" spans="1:12" ht="12.75" customHeight="1" x14ac:dyDescent="0.2">
      <c r="A313" s="14">
        <v>290460</v>
      </c>
      <c r="B313" s="14" t="s">
        <v>404</v>
      </c>
      <c r="C313" s="15" t="s">
        <v>700</v>
      </c>
      <c r="D313" s="12" t="s">
        <v>707</v>
      </c>
      <c r="E313" s="12" t="s">
        <v>700</v>
      </c>
      <c r="F313" s="160">
        <v>93.195292583150533</v>
      </c>
      <c r="G313" s="160">
        <v>97.241655303254888</v>
      </c>
      <c r="H313" s="45"/>
      <c r="K313" s="56"/>
      <c r="L313" s="56"/>
    </row>
    <row r="314" spans="1:12" ht="12.75" customHeight="1" x14ac:dyDescent="0.2">
      <c r="A314" s="14">
        <v>290755</v>
      </c>
      <c r="B314" s="14" t="s">
        <v>404</v>
      </c>
      <c r="C314" s="15" t="s">
        <v>700</v>
      </c>
      <c r="D314" s="12" t="s">
        <v>704</v>
      </c>
      <c r="E314" s="12" t="s">
        <v>708</v>
      </c>
      <c r="F314" s="160">
        <v>79.888208104912394</v>
      </c>
      <c r="G314" s="160">
        <v>79.554982263785874</v>
      </c>
      <c r="H314" s="45"/>
      <c r="K314" s="56"/>
      <c r="L314" s="56"/>
    </row>
    <row r="315" spans="1:12" ht="12.75" customHeight="1" x14ac:dyDescent="0.2">
      <c r="A315" s="14">
        <v>290880</v>
      </c>
      <c r="B315" s="14" t="s">
        <v>404</v>
      </c>
      <c r="C315" s="15" t="s">
        <v>700</v>
      </c>
      <c r="D315" s="12" t="s">
        <v>707</v>
      </c>
      <c r="E315" s="12" t="s">
        <v>709</v>
      </c>
      <c r="F315" s="160">
        <v>100</v>
      </c>
      <c r="G315" s="160">
        <v>100</v>
      </c>
      <c r="H315" s="45"/>
      <c r="K315" s="56"/>
      <c r="L315" s="56"/>
    </row>
    <row r="316" spans="1:12" ht="12.75" customHeight="1" x14ac:dyDescent="0.2">
      <c r="A316" s="14">
        <v>291010</v>
      </c>
      <c r="B316" s="14" t="s">
        <v>404</v>
      </c>
      <c r="C316" s="15" t="s">
        <v>700</v>
      </c>
      <c r="D316" s="12" t="s">
        <v>707</v>
      </c>
      <c r="E316" s="12" t="s">
        <v>710</v>
      </c>
      <c r="F316" s="160">
        <v>100</v>
      </c>
      <c r="G316" s="160">
        <v>100</v>
      </c>
      <c r="H316" s="45"/>
      <c r="K316" s="56"/>
      <c r="L316" s="56"/>
    </row>
    <row r="317" spans="1:12" ht="12.75" customHeight="1" x14ac:dyDescent="0.2">
      <c r="A317" s="14">
        <v>290050</v>
      </c>
      <c r="B317" s="14" t="s">
        <v>404</v>
      </c>
      <c r="C317" s="15" t="s">
        <v>700</v>
      </c>
      <c r="D317" s="12" t="s">
        <v>704</v>
      </c>
      <c r="E317" s="12" t="s">
        <v>711</v>
      </c>
      <c r="F317" s="160">
        <v>100</v>
      </c>
      <c r="G317" s="160">
        <v>100</v>
      </c>
      <c r="H317" s="45"/>
      <c r="K317" s="56"/>
      <c r="L317" s="56"/>
    </row>
    <row r="318" spans="1:12" ht="12.75" customHeight="1" x14ac:dyDescent="0.2">
      <c r="A318" s="14">
        <v>291165</v>
      </c>
      <c r="B318" s="14" t="s">
        <v>404</v>
      </c>
      <c r="C318" s="15" t="s">
        <v>700</v>
      </c>
      <c r="D318" s="12" t="s">
        <v>701</v>
      </c>
      <c r="E318" s="14" t="s">
        <v>712</v>
      </c>
      <c r="F318" s="160">
        <v>100</v>
      </c>
      <c r="G318" s="160">
        <v>100</v>
      </c>
      <c r="H318" s="45"/>
      <c r="K318" s="56"/>
      <c r="L318" s="56"/>
    </row>
    <row r="319" spans="1:12" ht="12.75" customHeight="1" x14ac:dyDescent="0.2">
      <c r="A319" s="14">
        <v>291220</v>
      </c>
      <c r="B319" s="14" t="s">
        <v>404</v>
      </c>
      <c r="C319" s="15" t="s">
        <v>700</v>
      </c>
      <c r="D319" s="12" t="s">
        <v>441</v>
      </c>
      <c r="E319" s="14" t="s">
        <v>713</v>
      </c>
      <c r="F319" s="160">
        <v>100</v>
      </c>
      <c r="G319" s="160">
        <v>100</v>
      </c>
      <c r="H319" s="45"/>
      <c r="K319" s="56"/>
      <c r="L319" s="56"/>
    </row>
    <row r="320" spans="1:12" ht="12.75" customHeight="1" x14ac:dyDescent="0.2">
      <c r="A320" s="14">
        <v>291250</v>
      </c>
      <c r="B320" s="14" t="s">
        <v>404</v>
      </c>
      <c r="C320" s="15" t="s">
        <v>700</v>
      </c>
      <c r="D320" s="12" t="s">
        <v>704</v>
      </c>
      <c r="E320" s="14" t="s">
        <v>714</v>
      </c>
      <c r="F320" s="160">
        <v>95.129761825338576</v>
      </c>
      <c r="G320" s="160">
        <v>97.691640536393351</v>
      </c>
      <c r="H320" s="45"/>
      <c r="K320" s="56"/>
      <c r="L320" s="56"/>
    </row>
    <row r="321" spans="1:12" ht="12.75" customHeight="1" x14ac:dyDescent="0.2">
      <c r="A321" s="14">
        <v>291720</v>
      </c>
      <c r="B321" s="14" t="s">
        <v>404</v>
      </c>
      <c r="C321" s="15" t="s">
        <v>700</v>
      </c>
      <c r="D321" s="12" t="s">
        <v>707</v>
      </c>
      <c r="E321" s="14" t="s">
        <v>715</v>
      </c>
      <c r="F321" s="160">
        <v>100</v>
      </c>
      <c r="G321" s="160">
        <v>100</v>
      </c>
      <c r="H321" s="45"/>
      <c r="K321" s="56"/>
      <c r="L321" s="56"/>
    </row>
    <row r="322" spans="1:12" ht="12.75" customHeight="1" x14ac:dyDescent="0.2">
      <c r="A322" s="14">
        <v>291860</v>
      </c>
      <c r="B322" s="14" t="s">
        <v>404</v>
      </c>
      <c r="C322" s="15" t="s">
        <v>700</v>
      </c>
      <c r="D322" s="12" t="s">
        <v>441</v>
      </c>
      <c r="E322" s="14" t="s">
        <v>716</v>
      </c>
      <c r="F322" s="160">
        <v>100</v>
      </c>
      <c r="G322" s="160">
        <v>100</v>
      </c>
      <c r="H322" s="45"/>
      <c r="K322" s="56"/>
      <c r="L322" s="56"/>
    </row>
    <row r="323" spans="1:12" ht="12.75" customHeight="1" x14ac:dyDescent="0.2">
      <c r="A323" s="14">
        <v>291950</v>
      </c>
      <c r="B323" s="14" t="s">
        <v>404</v>
      </c>
      <c r="C323" s="15" t="s">
        <v>700</v>
      </c>
      <c r="D323" s="12" t="s">
        <v>707</v>
      </c>
      <c r="E323" s="14" t="s">
        <v>717</v>
      </c>
      <c r="F323" s="160">
        <v>100</v>
      </c>
      <c r="G323" s="160">
        <v>100</v>
      </c>
      <c r="H323" s="45"/>
      <c r="K323" s="56"/>
      <c r="L323" s="56"/>
    </row>
    <row r="324" spans="1:12" ht="12.75" customHeight="1" x14ac:dyDescent="0.2">
      <c r="A324" s="14">
        <v>291980</v>
      </c>
      <c r="B324" s="14" t="s">
        <v>404</v>
      </c>
      <c r="C324" s="15" t="s">
        <v>700</v>
      </c>
      <c r="D324" s="12" t="s">
        <v>704</v>
      </c>
      <c r="E324" s="14" t="s">
        <v>718</v>
      </c>
      <c r="F324" s="160">
        <v>68.962579980586753</v>
      </c>
      <c r="G324" s="160">
        <v>78.26905172243022</v>
      </c>
      <c r="H324" s="45"/>
      <c r="K324" s="56"/>
      <c r="L324" s="56"/>
    </row>
    <row r="325" spans="1:12" ht="12.75" customHeight="1" x14ac:dyDescent="0.2">
      <c r="A325" s="14">
        <v>292030</v>
      </c>
      <c r="B325" s="14" t="s">
        <v>404</v>
      </c>
      <c r="C325" s="15" t="s">
        <v>700</v>
      </c>
      <c r="D325" s="12" t="s">
        <v>707</v>
      </c>
      <c r="E325" s="14" t="s">
        <v>719</v>
      </c>
      <c r="F325" s="160">
        <v>84.950756665865967</v>
      </c>
      <c r="G325" s="160">
        <v>100</v>
      </c>
      <c r="H325" s="45"/>
      <c r="K325" s="56"/>
      <c r="L325" s="56"/>
    </row>
    <row r="326" spans="1:12" ht="12.75" customHeight="1" x14ac:dyDescent="0.2">
      <c r="A326" s="14">
        <v>292360</v>
      </c>
      <c r="B326" s="14" t="s">
        <v>404</v>
      </c>
      <c r="C326" s="15" t="s">
        <v>700</v>
      </c>
      <c r="D326" s="12" t="s">
        <v>704</v>
      </c>
      <c r="E326" s="14" t="s">
        <v>720</v>
      </c>
      <c r="F326" s="160">
        <v>82.36212517794003</v>
      </c>
      <c r="G326" s="160">
        <v>84.547917527666812</v>
      </c>
      <c r="H326" s="45"/>
      <c r="K326" s="56"/>
      <c r="L326" s="56"/>
    </row>
    <row r="327" spans="1:12" ht="12.75" customHeight="1" x14ac:dyDescent="0.2">
      <c r="A327" s="14">
        <v>292670</v>
      </c>
      <c r="B327" s="14" t="s">
        <v>404</v>
      </c>
      <c r="C327" s="15" t="s">
        <v>700</v>
      </c>
      <c r="D327" s="12" t="s">
        <v>441</v>
      </c>
      <c r="E327" s="14" t="s">
        <v>721</v>
      </c>
      <c r="F327" s="160">
        <v>100</v>
      </c>
      <c r="G327" s="160">
        <v>100</v>
      </c>
      <c r="H327" s="45"/>
      <c r="K327" s="56"/>
      <c r="L327" s="56"/>
    </row>
    <row r="328" spans="1:12" ht="12.75" customHeight="1" x14ac:dyDescent="0.2">
      <c r="A328" s="14">
        <v>292690</v>
      </c>
      <c r="B328" s="14" t="s">
        <v>404</v>
      </c>
      <c r="C328" s="15" t="s">
        <v>700</v>
      </c>
      <c r="D328" s="12" t="s">
        <v>704</v>
      </c>
      <c r="E328" s="14" t="s">
        <v>722</v>
      </c>
      <c r="F328" s="160">
        <v>84.835503769705284</v>
      </c>
      <c r="G328" s="160">
        <v>86.746058944482513</v>
      </c>
      <c r="H328" s="45"/>
      <c r="K328" s="56"/>
      <c r="L328" s="56"/>
    </row>
    <row r="329" spans="1:12" ht="12.75" customHeight="1" x14ac:dyDescent="0.2">
      <c r="A329" s="14">
        <v>293100</v>
      </c>
      <c r="B329" s="14" t="s">
        <v>404</v>
      </c>
      <c r="C329" s="15" t="s">
        <v>700</v>
      </c>
      <c r="D329" s="12" t="s">
        <v>707</v>
      </c>
      <c r="E329" s="14" t="s">
        <v>723</v>
      </c>
      <c r="F329" s="160">
        <v>100</v>
      </c>
      <c r="G329" s="160">
        <v>100</v>
      </c>
      <c r="H329" s="45"/>
      <c r="K329" s="56"/>
      <c r="L329" s="56"/>
    </row>
    <row r="330" spans="1:12" x14ac:dyDescent="0.2">
      <c r="A330" s="157">
        <v>29082</v>
      </c>
      <c r="B330" s="157" t="s">
        <v>404</v>
      </c>
      <c r="C330" s="158" t="s">
        <v>724</v>
      </c>
      <c r="D330" s="157"/>
      <c r="E330" s="157"/>
      <c r="F330" s="160">
        <v>81.4624070029423</v>
      </c>
      <c r="G330" s="160">
        <v>87.323955539813454</v>
      </c>
      <c r="H330" s="45"/>
      <c r="K330" s="56"/>
      <c r="L330" s="56"/>
    </row>
    <row r="331" spans="1:12" ht="12.75" customHeight="1" x14ac:dyDescent="0.2">
      <c r="A331" s="14">
        <v>290420</v>
      </c>
      <c r="B331" s="14" t="s">
        <v>404</v>
      </c>
      <c r="C331" s="15" t="s">
        <v>724</v>
      </c>
      <c r="D331" s="12" t="s">
        <v>704</v>
      </c>
      <c r="E331" s="12" t="s">
        <v>706</v>
      </c>
      <c r="F331" s="160">
        <v>83.72139303482588</v>
      </c>
      <c r="G331" s="160">
        <v>100</v>
      </c>
      <c r="H331" s="45"/>
      <c r="K331" s="56"/>
      <c r="L331" s="56"/>
    </row>
    <row r="332" spans="1:12" ht="12.75" customHeight="1" x14ac:dyDescent="0.2">
      <c r="A332" s="14">
        <v>290500</v>
      </c>
      <c r="B332" s="14" t="s">
        <v>404</v>
      </c>
      <c r="C332" s="15" t="s">
        <v>724</v>
      </c>
      <c r="D332" s="12" t="s">
        <v>707</v>
      </c>
      <c r="E332" s="14" t="s">
        <v>725</v>
      </c>
      <c r="F332" s="160">
        <v>100</v>
      </c>
      <c r="G332" s="160">
        <v>100</v>
      </c>
      <c r="H332" s="45"/>
      <c r="K332" s="56"/>
      <c r="L332" s="56"/>
    </row>
    <row r="333" spans="1:12" ht="12.75" customHeight="1" x14ac:dyDescent="0.2">
      <c r="A333" s="14">
        <v>290520</v>
      </c>
      <c r="B333" s="14" t="s">
        <v>404</v>
      </c>
      <c r="C333" s="15" t="s">
        <v>724</v>
      </c>
      <c r="D333" s="12" t="s">
        <v>707</v>
      </c>
      <c r="E333" s="14" t="s">
        <v>726</v>
      </c>
      <c r="F333" s="160">
        <v>45.383322913410439</v>
      </c>
      <c r="G333" s="160">
        <v>63.207252266333228</v>
      </c>
      <c r="H333" s="45"/>
      <c r="K333" s="56"/>
      <c r="L333" s="56"/>
    </row>
    <row r="334" spans="1:12" ht="12.75" customHeight="1" x14ac:dyDescent="0.2">
      <c r="A334" s="14">
        <v>290660</v>
      </c>
      <c r="B334" s="14" t="s">
        <v>404</v>
      </c>
      <c r="C334" s="15" t="s">
        <v>724</v>
      </c>
      <c r="D334" s="12" t="s">
        <v>707</v>
      </c>
      <c r="E334" s="14" t="s">
        <v>727</v>
      </c>
      <c r="F334" s="160">
        <v>74.859521331945885</v>
      </c>
      <c r="G334" s="160">
        <v>88.955948664585506</v>
      </c>
      <c r="H334" s="45"/>
      <c r="K334" s="56"/>
      <c r="L334" s="56"/>
    </row>
    <row r="335" spans="1:12" ht="12.75" customHeight="1" x14ac:dyDescent="0.2">
      <c r="A335" s="14">
        <v>290710</v>
      </c>
      <c r="B335" s="14" t="s">
        <v>404</v>
      </c>
      <c r="C335" s="15" t="s">
        <v>724</v>
      </c>
      <c r="D335" s="12" t="s">
        <v>678</v>
      </c>
      <c r="E335" s="14" t="s">
        <v>728</v>
      </c>
      <c r="F335" s="160">
        <v>70.581770726011399</v>
      </c>
      <c r="G335" s="160">
        <v>80.451954117727865</v>
      </c>
      <c r="H335" s="45"/>
      <c r="K335" s="56"/>
      <c r="L335" s="56"/>
    </row>
    <row r="336" spans="1:12" ht="12.75" customHeight="1" x14ac:dyDescent="0.2">
      <c r="A336" s="14">
        <v>291077</v>
      </c>
      <c r="B336" s="14" t="s">
        <v>404</v>
      </c>
      <c r="C336" s="15" t="s">
        <v>724</v>
      </c>
      <c r="D336" s="12" t="s">
        <v>678</v>
      </c>
      <c r="E336" s="23" t="s">
        <v>693</v>
      </c>
      <c r="F336" s="160">
        <v>100</v>
      </c>
      <c r="G336" s="160">
        <v>100</v>
      </c>
      <c r="H336" s="45"/>
      <c r="K336" s="56"/>
      <c r="L336" s="56"/>
    </row>
    <row r="337" spans="1:12" ht="12.75" customHeight="1" x14ac:dyDescent="0.2">
      <c r="A337" s="14">
        <v>291170</v>
      </c>
      <c r="B337" s="14" t="s">
        <v>404</v>
      </c>
      <c r="C337" s="15" t="s">
        <v>724</v>
      </c>
      <c r="D337" s="12" t="s">
        <v>707</v>
      </c>
      <c r="E337" s="14" t="s">
        <v>724</v>
      </c>
      <c r="F337" s="160">
        <v>85.952456269844063</v>
      </c>
      <c r="G337" s="160">
        <v>91.751900929082751</v>
      </c>
      <c r="H337" s="45"/>
      <c r="K337" s="56"/>
      <c r="L337" s="56"/>
    </row>
    <row r="338" spans="1:12" ht="12.75" customHeight="1" x14ac:dyDescent="0.2">
      <c r="A338" s="14">
        <v>291200</v>
      </c>
      <c r="B338" s="14" t="s">
        <v>404</v>
      </c>
      <c r="C338" s="15" t="s">
        <v>724</v>
      </c>
      <c r="D338" s="12" t="s">
        <v>707</v>
      </c>
      <c r="E338" s="14" t="s">
        <v>729</v>
      </c>
      <c r="F338" s="160">
        <v>100</v>
      </c>
      <c r="G338" s="160">
        <v>100</v>
      </c>
      <c r="H338" s="45"/>
      <c r="K338" s="56"/>
      <c r="L338" s="56"/>
    </row>
    <row r="339" spans="1:12" ht="12.75" customHeight="1" x14ac:dyDescent="0.2">
      <c r="A339" s="14">
        <v>291340</v>
      </c>
      <c r="B339" s="14" t="s">
        <v>404</v>
      </c>
      <c r="C339" s="15" t="s">
        <v>724</v>
      </c>
      <c r="D339" s="12" t="s">
        <v>678</v>
      </c>
      <c r="E339" s="14" t="s">
        <v>730</v>
      </c>
      <c r="F339" s="160">
        <v>100</v>
      </c>
      <c r="G339" s="160">
        <v>98.895345124832389</v>
      </c>
      <c r="H339" s="45"/>
      <c r="K339" s="56"/>
      <c r="L339" s="56"/>
    </row>
    <row r="340" spans="1:12" ht="12.75" customHeight="1" x14ac:dyDescent="0.2">
      <c r="A340" s="14">
        <v>291733</v>
      </c>
      <c r="B340" s="14" t="s">
        <v>404</v>
      </c>
      <c r="C340" s="15" t="s">
        <v>724</v>
      </c>
      <c r="D340" s="12" t="s">
        <v>707</v>
      </c>
      <c r="E340" s="14" t="s">
        <v>731</v>
      </c>
      <c r="F340" s="160">
        <v>99.302409856858134</v>
      </c>
      <c r="G340" s="160">
        <v>98.940025366914298</v>
      </c>
      <c r="H340" s="45"/>
      <c r="K340" s="56"/>
      <c r="L340" s="56"/>
    </row>
    <row r="341" spans="1:12" ht="12.75" customHeight="1" x14ac:dyDescent="0.2">
      <c r="A341" s="14">
        <v>291740</v>
      </c>
      <c r="B341" s="14" t="s">
        <v>404</v>
      </c>
      <c r="C341" s="15" t="s">
        <v>724</v>
      </c>
      <c r="D341" s="12" t="s">
        <v>701</v>
      </c>
      <c r="E341" s="14" t="s">
        <v>732</v>
      </c>
      <c r="F341" s="160">
        <v>94.318411309323452</v>
      </c>
      <c r="G341" s="160">
        <v>95.361831033322105</v>
      </c>
      <c r="H341" s="45"/>
      <c r="K341" s="56"/>
      <c r="L341" s="56"/>
    </row>
    <row r="342" spans="1:12" ht="12.75" customHeight="1" x14ac:dyDescent="0.2">
      <c r="A342" s="14">
        <v>291875</v>
      </c>
      <c r="B342" s="14" t="s">
        <v>404</v>
      </c>
      <c r="C342" s="15" t="s">
        <v>724</v>
      </c>
      <c r="D342" s="12" t="s">
        <v>707</v>
      </c>
      <c r="E342" s="14" t="s">
        <v>733</v>
      </c>
      <c r="F342" s="160">
        <v>78.424700693131697</v>
      </c>
      <c r="G342" s="160">
        <v>80.604914933837421</v>
      </c>
      <c r="H342" s="45"/>
      <c r="K342" s="56"/>
      <c r="L342" s="56"/>
    </row>
    <row r="343" spans="1:12" ht="12.75" customHeight="1" x14ac:dyDescent="0.2">
      <c r="A343" s="14">
        <v>291940</v>
      </c>
      <c r="B343" s="14" t="s">
        <v>404</v>
      </c>
      <c r="C343" s="15" t="s">
        <v>724</v>
      </c>
      <c r="D343" s="12" t="s">
        <v>701</v>
      </c>
      <c r="E343" s="14" t="s">
        <v>734</v>
      </c>
      <c r="F343" s="160">
        <v>97.944484907339969</v>
      </c>
      <c r="G343" s="160">
        <v>100</v>
      </c>
      <c r="H343" s="45"/>
      <c r="K343" s="56"/>
      <c r="L343" s="56"/>
    </row>
    <row r="344" spans="1:12" ht="12.75" customHeight="1" x14ac:dyDescent="0.2">
      <c r="A344" s="14">
        <v>292020</v>
      </c>
      <c r="B344" s="14" t="s">
        <v>404</v>
      </c>
      <c r="C344" s="15" t="s">
        <v>724</v>
      </c>
      <c r="D344" s="12" t="s">
        <v>678</v>
      </c>
      <c r="E344" s="14" t="s">
        <v>735</v>
      </c>
      <c r="F344" s="160">
        <v>92.788148148148153</v>
      </c>
      <c r="G344" s="160">
        <v>93.73037037037038</v>
      </c>
      <c r="H344" s="45"/>
      <c r="K344" s="56"/>
      <c r="L344" s="56"/>
    </row>
    <row r="345" spans="1:12" ht="12.75" customHeight="1" x14ac:dyDescent="0.2">
      <c r="A345" s="14">
        <v>292105</v>
      </c>
      <c r="B345" s="14" t="s">
        <v>404</v>
      </c>
      <c r="C345" s="15" t="s">
        <v>724</v>
      </c>
      <c r="D345" s="12" t="s">
        <v>678</v>
      </c>
      <c r="E345" s="14" t="s">
        <v>736</v>
      </c>
      <c r="F345" s="160">
        <v>87.636540173153165</v>
      </c>
      <c r="G345" s="160">
        <v>86.269115624241437</v>
      </c>
      <c r="H345" s="45"/>
      <c r="K345" s="56"/>
      <c r="L345" s="56"/>
    </row>
    <row r="346" spans="1:12" ht="12.75" customHeight="1" x14ac:dyDescent="0.2">
      <c r="A346" s="14">
        <v>292180</v>
      </c>
      <c r="B346" s="14" t="s">
        <v>404</v>
      </c>
      <c r="C346" s="15" t="s">
        <v>724</v>
      </c>
      <c r="D346" s="12" t="s">
        <v>701</v>
      </c>
      <c r="E346" s="14" t="s">
        <v>737</v>
      </c>
      <c r="F346" s="160">
        <v>94.8520268589903</v>
      </c>
      <c r="G346" s="160">
        <v>98.797977285915607</v>
      </c>
      <c r="H346" s="45"/>
      <c r="K346" s="56"/>
      <c r="L346" s="56"/>
    </row>
    <row r="347" spans="1:12" ht="12.75" customHeight="1" x14ac:dyDescent="0.2">
      <c r="A347" s="14">
        <v>292340</v>
      </c>
      <c r="B347" s="14" t="s">
        <v>404</v>
      </c>
      <c r="C347" s="15" t="s">
        <v>724</v>
      </c>
      <c r="D347" s="12" t="s">
        <v>707</v>
      </c>
      <c r="E347" s="14" t="s">
        <v>738</v>
      </c>
      <c r="F347" s="160">
        <v>75.050366300366306</v>
      </c>
      <c r="G347" s="160">
        <v>85.114468864468861</v>
      </c>
      <c r="H347" s="45"/>
      <c r="K347" s="56"/>
      <c r="L347" s="56"/>
    </row>
    <row r="348" spans="1:12" ht="12.75" customHeight="1" x14ac:dyDescent="0.2">
      <c r="A348" s="14">
        <v>292450</v>
      </c>
      <c r="B348" s="14" t="s">
        <v>404</v>
      </c>
      <c r="C348" s="15" t="s">
        <v>724</v>
      </c>
      <c r="D348" s="12" t="s">
        <v>707</v>
      </c>
      <c r="E348" s="14" t="s">
        <v>739</v>
      </c>
      <c r="F348" s="160">
        <v>86.846946284032384</v>
      </c>
      <c r="G348" s="160">
        <v>88.441255825361793</v>
      </c>
      <c r="H348" s="45"/>
      <c r="K348" s="56"/>
      <c r="L348" s="56"/>
    </row>
    <row r="349" spans="1:12" ht="12.75" customHeight="1" x14ac:dyDescent="0.2">
      <c r="A349" s="14">
        <v>292640</v>
      </c>
      <c r="B349" s="14" t="s">
        <v>404</v>
      </c>
      <c r="C349" s="15" t="s">
        <v>724</v>
      </c>
      <c r="D349" s="12" t="s">
        <v>678</v>
      </c>
      <c r="E349" s="14" t="s">
        <v>740</v>
      </c>
      <c r="F349" s="160">
        <v>73.588388287608026</v>
      </c>
      <c r="G349" s="160">
        <v>76.382246832787985</v>
      </c>
      <c r="H349" s="45"/>
      <c r="K349" s="56"/>
      <c r="L349" s="56"/>
    </row>
    <row r="350" spans="1:12" ht="12.75" customHeight="1" x14ac:dyDescent="0.2">
      <c r="A350" s="14">
        <v>292680</v>
      </c>
      <c r="B350" s="14" t="s">
        <v>404</v>
      </c>
      <c r="C350" s="15" t="s">
        <v>724</v>
      </c>
      <c r="D350" s="12" t="s">
        <v>707</v>
      </c>
      <c r="E350" s="14" t="s">
        <v>741</v>
      </c>
      <c r="F350" s="160">
        <v>78.409896269570254</v>
      </c>
      <c r="G350" s="160">
        <v>82.069454287739191</v>
      </c>
      <c r="H350" s="45"/>
      <c r="K350" s="56"/>
      <c r="L350" s="56"/>
    </row>
    <row r="351" spans="1:12" ht="12.75" customHeight="1" x14ac:dyDescent="0.2">
      <c r="A351" s="14">
        <v>293000</v>
      </c>
      <c r="B351" s="14" t="s">
        <v>404</v>
      </c>
      <c r="C351" s="15" t="s">
        <v>724</v>
      </c>
      <c r="D351" s="12" t="s">
        <v>707</v>
      </c>
      <c r="E351" s="14" t="s">
        <v>742</v>
      </c>
      <c r="F351" s="160">
        <v>77.377869842913867</v>
      </c>
      <c r="G351" s="160">
        <v>79.949939582254444</v>
      </c>
      <c r="H351" s="45"/>
      <c r="K351" s="56"/>
      <c r="L351" s="56"/>
    </row>
    <row r="352" spans="1:12" ht="12.75" customHeight="1" x14ac:dyDescent="0.2">
      <c r="A352" s="14">
        <v>293105</v>
      </c>
      <c r="B352" s="14" t="s">
        <v>404</v>
      </c>
      <c r="C352" s="15" t="s">
        <v>724</v>
      </c>
      <c r="D352" s="12" t="s">
        <v>704</v>
      </c>
      <c r="E352" s="14" t="s">
        <v>743</v>
      </c>
      <c r="F352" s="160">
        <v>92.259390341363172</v>
      </c>
      <c r="G352" s="160">
        <v>100</v>
      </c>
      <c r="H352" s="45"/>
      <c r="K352" s="56"/>
      <c r="L352" s="56"/>
    </row>
    <row r="353" spans="1:12" ht="12.75" customHeight="1" x14ac:dyDescent="0.2">
      <c r="A353" s="14">
        <v>293260</v>
      </c>
      <c r="B353" s="14" t="s">
        <v>404</v>
      </c>
      <c r="C353" s="15" t="s">
        <v>724</v>
      </c>
      <c r="D353" s="12" t="s">
        <v>707</v>
      </c>
      <c r="E353" s="14" t="s">
        <v>744</v>
      </c>
      <c r="F353" s="160">
        <v>90.421065259117086</v>
      </c>
      <c r="G353" s="160">
        <v>92.05854126679462</v>
      </c>
      <c r="H353" s="45"/>
      <c r="K353" s="56"/>
      <c r="L353" s="56"/>
    </row>
    <row r="354" spans="1:12" x14ac:dyDescent="0.2">
      <c r="A354" s="157">
        <v>29083</v>
      </c>
      <c r="B354" s="157" t="s">
        <v>404</v>
      </c>
      <c r="C354" s="158" t="s">
        <v>745</v>
      </c>
      <c r="D354" s="157"/>
      <c r="E354" s="157"/>
      <c r="F354" s="160">
        <v>75.028751982373521</v>
      </c>
      <c r="G354" s="160">
        <v>79.409948791206133</v>
      </c>
      <c r="H354" s="45"/>
      <c r="K354" s="56"/>
      <c r="L354" s="56"/>
    </row>
    <row r="355" spans="1:12" ht="12.75" customHeight="1" x14ac:dyDescent="0.2">
      <c r="A355" s="14">
        <v>290480</v>
      </c>
      <c r="B355" s="14" t="s">
        <v>404</v>
      </c>
      <c r="C355" s="15" t="s">
        <v>745</v>
      </c>
      <c r="D355" s="29" t="s">
        <v>848</v>
      </c>
      <c r="E355" s="14" t="s">
        <v>746</v>
      </c>
      <c r="F355" s="160">
        <v>100</v>
      </c>
      <c r="G355" s="160">
        <v>100</v>
      </c>
      <c r="H355" s="45"/>
      <c r="K355" s="56"/>
      <c r="L355" s="56"/>
    </row>
    <row r="356" spans="1:12" ht="12.75" customHeight="1" x14ac:dyDescent="0.2">
      <c r="A356" s="14">
        <v>291090</v>
      </c>
      <c r="B356" s="14" t="s">
        <v>404</v>
      </c>
      <c r="C356" s="15" t="s">
        <v>745</v>
      </c>
      <c r="D356" s="29" t="s">
        <v>848</v>
      </c>
      <c r="E356" s="14" t="s">
        <v>747</v>
      </c>
      <c r="F356" s="160">
        <v>100</v>
      </c>
      <c r="G356" s="160">
        <v>100</v>
      </c>
      <c r="H356" s="45"/>
      <c r="K356" s="56"/>
      <c r="L356" s="56"/>
    </row>
    <row r="357" spans="1:12" ht="12.75" customHeight="1" x14ac:dyDescent="0.2">
      <c r="A357" s="14">
        <v>291230</v>
      </c>
      <c r="B357" s="14" t="s">
        <v>404</v>
      </c>
      <c r="C357" s="15" t="s">
        <v>745</v>
      </c>
      <c r="D357" s="29" t="s">
        <v>848</v>
      </c>
      <c r="E357" s="14" t="s">
        <v>748</v>
      </c>
      <c r="F357" s="160">
        <v>93.137375476571151</v>
      </c>
      <c r="G357" s="160">
        <v>93.364899766326403</v>
      </c>
      <c r="H357" s="45"/>
      <c r="K357" s="56"/>
      <c r="L357" s="56"/>
    </row>
    <row r="358" spans="1:12" ht="12.75" customHeight="1" x14ac:dyDescent="0.2">
      <c r="A358" s="14">
        <v>291350</v>
      </c>
      <c r="B358" s="14" t="s">
        <v>404</v>
      </c>
      <c r="C358" s="15" t="s">
        <v>745</v>
      </c>
      <c r="D358" s="29" t="s">
        <v>848</v>
      </c>
      <c r="E358" s="14" t="s">
        <v>749</v>
      </c>
      <c r="F358" s="160">
        <v>51.092349848181883</v>
      </c>
      <c r="G358" s="160">
        <v>64.156113456268983</v>
      </c>
      <c r="H358" s="45"/>
      <c r="K358" s="56"/>
      <c r="L358" s="56"/>
    </row>
    <row r="359" spans="1:12" ht="12.75" customHeight="1" x14ac:dyDescent="0.2">
      <c r="A359" s="14">
        <v>291580</v>
      </c>
      <c r="B359" s="14" t="s">
        <v>404</v>
      </c>
      <c r="C359" s="15" t="s">
        <v>745</v>
      </c>
      <c r="D359" s="29" t="s">
        <v>848</v>
      </c>
      <c r="E359" s="14" t="s">
        <v>750</v>
      </c>
      <c r="F359" s="160">
        <v>100</v>
      </c>
      <c r="G359" s="160">
        <v>100</v>
      </c>
      <c r="H359" s="45"/>
      <c r="K359" s="56"/>
      <c r="L359" s="56"/>
    </row>
    <row r="360" spans="1:12" ht="12.75" customHeight="1" x14ac:dyDescent="0.2">
      <c r="A360" s="14">
        <v>291640</v>
      </c>
      <c r="B360" s="14" t="s">
        <v>404</v>
      </c>
      <c r="C360" s="15" t="s">
        <v>745</v>
      </c>
      <c r="D360" s="29" t="s">
        <v>848</v>
      </c>
      <c r="E360" s="14" t="s">
        <v>745</v>
      </c>
      <c r="F360" s="160">
        <v>60.177242662257136</v>
      </c>
      <c r="G360" s="160">
        <v>66.447912360479535</v>
      </c>
      <c r="H360" s="45"/>
      <c r="K360" s="56"/>
      <c r="L360" s="56"/>
    </row>
    <row r="361" spans="1:12" ht="12.75" customHeight="1" x14ac:dyDescent="0.2">
      <c r="A361" s="14">
        <v>291680</v>
      </c>
      <c r="B361" s="14" t="s">
        <v>404</v>
      </c>
      <c r="C361" s="15" t="s">
        <v>745</v>
      </c>
      <c r="D361" s="29" t="s">
        <v>848</v>
      </c>
      <c r="E361" s="14" t="s">
        <v>751</v>
      </c>
      <c r="F361" s="160">
        <v>71.450067713296889</v>
      </c>
      <c r="G361" s="160">
        <v>74.92601695340322</v>
      </c>
      <c r="H361" s="45"/>
      <c r="K361" s="56"/>
      <c r="L361" s="56"/>
    </row>
    <row r="362" spans="1:12" ht="12.75" customHeight="1" x14ac:dyDescent="0.2">
      <c r="A362" s="14">
        <v>291710</v>
      </c>
      <c r="B362" s="14" t="s">
        <v>404</v>
      </c>
      <c r="C362" s="15" t="s">
        <v>745</v>
      </c>
      <c r="D362" s="29" t="s">
        <v>848</v>
      </c>
      <c r="E362" s="14" t="s">
        <v>752</v>
      </c>
      <c r="F362" s="160">
        <v>99.558693733451022</v>
      </c>
      <c r="G362" s="160">
        <v>96.229283122487004</v>
      </c>
      <c r="H362" s="45"/>
      <c r="K362" s="56"/>
      <c r="L362" s="56"/>
    </row>
    <row r="363" spans="1:12" ht="12.75" customHeight="1" x14ac:dyDescent="0.2">
      <c r="A363" s="14">
        <v>291970</v>
      </c>
      <c r="B363" s="14" t="s">
        <v>404</v>
      </c>
      <c r="C363" s="15" t="s">
        <v>745</v>
      </c>
      <c r="D363" s="29" t="s">
        <v>848</v>
      </c>
      <c r="E363" s="14" t="s">
        <v>753</v>
      </c>
      <c r="F363" s="160">
        <v>74.065910999160366</v>
      </c>
      <c r="G363" s="160">
        <v>82.498950461796809</v>
      </c>
      <c r="H363" s="45"/>
      <c r="K363" s="56"/>
      <c r="L363" s="56"/>
    </row>
    <row r="364" spans="1:12" ht="12.75" customHeight="1" x14ac:dyDescent="0.2">
      <c r="A364" s="14">
        <v>292000</v>
      </c>
      <c r="B364" s="14" t="s">
        <v>404</v>
      </c>
      <c r="C364" s="15" t="s">
        <v>745</v>
      </c>
      <c r="D364" s="29" t="s">
        <v>848</v>
      </c>
      <c r="E364" s="14" t="s">
        <v>754</v>
      </c>
      <c r="F364" s="160">
        <v>55.838352438313578</v>
      </c>
      <c r="G364" s="160">
        <v>64.47445113658442</v>
      </c>
      <c r="H364" s="45"/>
      <c r="K364" s="56"/>
      <c r="L364" s="56"/>
    </row>
    <row r="365" spans="1:12" ht="12.75" customHeight="1" x14ac:dyDescent="0.2">
      <c r="A365" s="14">
        <v>292270</v>
      </c>
      <c r="B365" s="14" t="s">
        <v>404</v>
      </c>
      <c r="C365" s="15" t="s">
        <v>745</v>
      </c>
      <c r="D365" s="29" t="s">
        <v>848</v>
      </c>
      <c r="E365" s="14" t="s">
        <v>755</v>
      </c>
      <c r="F365" s="160">
        <v>91.135784492173272</v>
      </c>
      <c r="G365" s="160">
        <v>90.698944302875859</v>
      </c>
      <c r="H365" s="45"/>
      <c r="K365" s="56"/>
      <c r="L365" s="56"/>
    </row>
    <row r="366" spans="1:12" ht="12.75" customHeight="1" x14ac:dyDescent="0.2">
      <c r="A366" s="14">
        <v>292540</v>
      </c>
      <c r="B366" s="14" t="s">
        <v>404</v>
      </c>
      <c r="C366" s="15" t="s">
        <v>745</v>
      </c>
      <c r="D366" s="29" t="s">
        <v>848</v>
      </c>
      <c r="E366" s="14" t="s">
        <v>756</v>
      </c>
      <c r="F366" s="160">
        <v>100</v>
      </c>
      <c r="G366" s="160">
        <v>100</v>
      </c>
      <c r="H366" s="45"/>
      <c r="K366" s="56"/>
      <c r="L366" s="56"/>
    </row>
    <row r="367" spans="1:12" x14ac:dyDescent="0.2">
      <c r="A367" s="157">
        <v>29084</v>
      </c>
      <c r="B367" s="157" t="s">
        <v>404</v>
      </c>
      <c r="C367" s="158" t="s">
        <v>701</v>
      </c>
      <c r="D367" s="157"/>
      <c r="E367" s="157"/>
      <c r="F367" s="160">
        <v>76.079772649823823</v>
      </c>
      <c r="G367" s="160">
        <v>79.117986362741078</v>
      </c>
      <c r="H367" s="45"/>
      <c r="K367" s="56"/>
      <c r="L367" s="56"/>
    </row>
    <row r="368" spans="1:12" ht="12.75" customHeight="1" x14ac:dyDescent="0.2">
      <c r="A368" s="14">
        <v>290120</v>
      </c>
      <c r="B368" s="14" t="s">
        <v>404</v>
      </c>
      <c r="C368" s="15" t="s">
        <v>701</v>
      </c>
      <c r="D368" s="12" t="s">
        <v>701</v>
      </c>
      <c r="E368" s="14" t="s">
        <v>757</v>
      </c>
      <c r="F368" s="160">
        <v>100</v>
      </c>
      <c r="G368" s="160">
        <v>100</v>
      </c>
      <c r="H368" s="45"/>
      <c r="K368" s="56"/>
      <c r="L368" s="56"/>
    </row>
    <row r="369" spans="1:12" ht="12.75" customHeight="1" x14ac:dyDescent="0.2">
      <c r="A369" s="14">
        <v>290290</v>
      </c>
      <c r="B369" s="14" t="s">
        <v>404</v>
      </c>
      <c r="C369" s="15" t="s">
        <v>701</v>
      </c>
      <c r="D369" s="12" t="s">
        <v>701</v>
      </c>
      <c r="E369" s="14" t="s">
        <v>758</v>
      </c>
      <c r="F369" s="160">
        <v>100</v>
      </c>
      <c r="G369" s="160">
        <v>100</v>
      </c>
      <c r="H369" s="45"/>
      <c r="K369" s="56"/>
      <c r="L369" s="56"/>
    </row>
    <row r="370" spans="1:12" ht="12.75" customHeight="1" x14ac:dyDescent="0.2">
      <c r="A370" s="14">
        <v>290350</v>
      </c>
      <c r="B370" s="14" t="s">
        <v>404</v>
      </c>
      <c r="C370" s="15" t="s">
        <v>701</v>
      </c>
      <c r="D370" s="12" t="s">
        <v>701</v>
      </c>
      <c r="E370" s="14" t="s">
        <v>759</v>
      </c>
      <c r="F370" s="160">
        <v>100</v>
      </c>
      <c r="G370" s="160">
        <v>100</v>
      </c>
      <c r="H370" s="45"/>
      <c r="K370" s="56"/>
      <c r="L370" s="56"/>
    </row>
    <row r="371" spans="1:12" ht="12.75" customHeight="1" x14ac:dyDescent="0.2">
      <c r="A371" s="14">
        <v>290395</v>
      </c>
      <c r="B371" s="14" t="s">
        <v>404</v>
      </c>
      <c r="C371" s="15" t="s">
        <v>701</v>
      </c>
      <c r="D371" s="12" t="s">
        <v>701</v>
      </c>
      <c r="E371" s="14" t="s">
        <v>760</v>
      </c>
      <c r="F371" s="160">
        <v>100</v>
      </c>
      <c r="G371" s="160">
        <v>100</v>
      </c>
      <c r="H371" s="45"/>
      <c r="K371" s="56"/>
      <c r="L371" s="56"/>
    </row>
    <row r="372" spans="1:12" ht="12.75" customHeight="1" x14ac:dyDescent="0.2">
      <c r="A372" s="14">
        <v>290515</v>
      </c>
      <c r="B372" s="14" t="s">
        <v>404</v>
      </c>
      <c r="C372" s="15" t="s">
        <v>701</v>
      </c>
      <c r="D372" s="12" t="s">
        <v>701</v>
      </c>
      <c r="E372" s="14" t="s">
        <v>761</v>
      </c>
      <c r="F372" s="160">
        <v>83.423079544679979</v>
      </c>
      <c r="G372" s="160">
        <v>84.609092768045798</v>
      </c>
      <c r="H372" s="45"/>
      <c r="K372" s="56"/>
      <c r="L372" s="56"/>
    </row>
    <row r="373" spans="1:12" ht="12.75" customHeight="1" x14ac:dyDescent="0.2">
      <c r="A373" s="14">
        <v>290670</v>
      </c>
      <c r="B373" s="14" t="s">
        <v>404</v>
      </c>
      <c r="C373" s="15" t="s">
        <v>701</v>
      </c>
      <c r="D373" s="12" t="s">
        <v>701</v>
      </c>
      <c r="E373" s="14" t="s">
        <v>762</v>
      </c>
      <c r="F373" s="160">
        <v>100</v>
      </c>
      <c r="G373" s="160">
        <v>100</v>
      </c>
      <c r="H373" s="45"/>
      <c r="K373" s="56"/>
      <c r="L373" s="56"/>
    </row>
    <row r="374" spans="1:12" ht="12.75" customHeight="1" x14ac:dyDescent="0.2">
      <c r="A374" s="14">
        <v>290689</v>
      </c>
      <c r="B374" s="14" t="s">
        <v>404</v>
      </c>
      <c r="C374" s="15" t="s">
        <v>701</v>
      </c>
      <c r="D374" s="12" t="s">
        <v>701</v>
      </c>
      <c r="E374" s="14" t="s">
        <v>763</v>
      </c>
      <c r="F374" s="160">
        <v>100</v>
      </c>
      <c r="G374" s="160">
        <v>100</v>
      </c>
      <c r="H374" s="45"/>
      <c r="K374" s="56"/>
      <c r="L374" s="56"/>
    </row>
    <row r="375" spans="1:12" ht="12.75" customHeight="1" x14ac:dyDescent="0.2">
      <c r="A375" s="14">
        <v>290870</v>
      </c>
      <c r="B375" s="14" t="s">
        <v>404</v>
      </c>
      <c r="C375" s="15" t="s">
        <v>701</v>
      </c>
      <c r="D375" s="12" t="s">
        <v>701</v>
      </c>
      <c r="E375" s="14" t="s">
        <v>764</v>
      </c>
      <c r="F375" s="160">
        <v>100</v>
      </c>
      <c r="G375" s="160">
        <v>100</v>
      </c>
      <c r="H375" s="45"/>
      <c r="K375" s="56"/>
      <c r="L375" s="56"/>
    </row>
    <row r="376" spans="1:12" ht="12.75" customHeight="1" x14ac:dyDescent="0.2">
      <c r="A376" s="14">
        <v>290900</v>
      </c>
      <c r="B376" s="14" t="s">
        <v>404</v>
      </c>
      <c r="C376" s="15" t="s">
        <v>701</v>
      </c>
      <c r="D376" s="12" t="s">
        <v>701</v>
      </c>
      <c r="E376" s="14" t="s">
        <v>765</v>
      </c>
      <c r="F376" s="160">
        <v>99.561555324795208</v>
      </c>
      <c r="G376" s="160">
        <v>100</v>
      </c>
      <c r="H376" s="45"/>
      <c r="K376" s="56"/>
      <c r="L376" s="56"/>
    </row>
    <row r="377" spans="1:12" ht="12.75" customHeight="1" x14ac:dyDescent="0.2">
      <c r="A377" s="14">
        <v>291040</v>
      </c>
      <c r="B377" s="14" t="s">
        <v>404</v>
      </c>
      <c r="C377" s="15" t="s">
        <v>701</v>
      </c>
      <c r="D377" s="12" t="s">
        <v>701</v>
      </c>
      <c r="E377" s="14" t="s">
        <v>766</v>
      </c>
      <c r="F377" s="160">
        <v>100</v>
      </c>
      <c r="G377" s="160">
        <v>100</v>
      </c>
      <c r="H377" s="45"/>
      <c r="K377" s="56"/>
      <c r="L377" s="56"/>
    </row>
    <row r="378" spans="1:12" ht="12.75" customHeight="1" x14ac:dyDescent="0.2">
      <c r="A378" s="14">
        <v>291995</v>
      </c>
      <c r="B378" s="14" t="s">
        <v>404</v>
      </c>
      <c r="C378" s="15" t="s">
        <v>701</v>
      </c>
      <c r="D378" s="12" t="s">
        <v>701</v>
      </c>
      <c r="E378" s="14" t="s">
        <v>767</v>
      </c>
      <c r="F378" s="160">
        <v>100</v>
      </c>
      <c r="G378" s="160">
        <v>100</v>
      </c>
      <c r="H378" s="45"/>
      <c r="K378" s="56"/>
      <c r="L378" s="56"/>
    </row>
    <row r="379" spans="1:12" ht="12.75" customHeight="1" x14ac:dyDescent="0.2">
      <c r="A379" s="14">
        <v>292145</v>
      </c>
      <c r="B379" s="14" t="s">
        <v>404</v>
      </c>
      <c r="C379" s="15" t="s">
        <v>701</v>
      </c>
      <c r="D379" s="12" t="s">
        <v>701</v>
      </c>
      <c r="E379" s="14" t="s">
        <v>768</v>
      </c>
      <c r="F379" s="160">
        <v>100</v>
      </c>
      <c r="G379" s="160">
        <v>100</v>
      </c>
      <c r="H379" s="45"/>
      <c r="K379" s="56"/>
      <c r="L379" s="56"/>
    </row>
    <row r="380" spans="1:12" ht="12.75" customHeight="1" x14ac:dyDescent="0.2">
      <c r="A380" s="14">
        <v>292470</v>
      </c>
      <c r="B380" s="14" t="s">
        <v>404</v>
      </c>
      <c r="C380" s="15" t="s">
        <v>701</v>
      </c>
      <c r="D380" s="12" t="s">
        <v>701</v>
      </c>
      <c r="E380" s="14" t="s">
        <v>769</v>
      </c>
      <c r="F380" s="160">
        <v>98.010338437530478</v>
      </c>
      <c r="G380" s="160">
        <v>99.29776650736369</v>
      </c>
      <c r="H380" s="45"/>
      <c r="K380" s="56"/>
      <c r="L380" s="56"/>
    </row>
    <row r="381" spans="1:12" ht="12.75" customHeight="1" x14ac:dyDescent="0.2">
      <c r="A381" s="14">
        <v>292500</v>
      </c>
      <c r="B381" s="14" t="s">
        <v>404</v>
      </c>
      <c r="C381" s="15" t="s">
        <v>701</v>
      </c>
      <c r="D381" s="12" t="s">
        <v>701</v>
      </c>
      <c r="E381" s="14" t="s">
        <v>770</v>
      </c>
      <c r="F381" s="160">
        <v>82.329483465633345</v>
      </c>
      <c r="G381" s="160">
        <v>90.55716489221625</v>
      </c>
      <c r="H381" s="45"/>
      <c r="K381" s="56"/>
      <c r="L381" s="56"/>
    </row>
    <row r="382" spans="1:12" ht="12.75" customHeight="1" x14ac:dyDescent="0.2">
      <c r="A382" s="14">
        <v>292510</v>
      </c>
      <c r="B382" s="14" t="s">
        <v>404</v>
      </c>
      <c r="C382" s="15" t="s">
        <v>701</v>
      </c>
      <c r="D382" s="12" t="s">
        <v>701</v>
      </c>
      <c r="E382" s="14" t="s">
        <v>771</v>
      </c>
      <c r="F382" s="160">
        <v>100</v>
      </c>
      <c r="G382" s="160">
        <v>100</v>
      </c>
      <c r="H382" s="45"/>
      <c r="K382" s="56"/>
      <c r="L382" s="56"/>
    </row>
    <row r="383" spans="1:12" ht="12.75" customHeight="1" x14ac:dyDescent="0.2">
      <c r="A383" s="14">
        <v>292570</v>
      </c>
      <c r="B383" s="14" t="s">
        <v>404</v>
      </c>
      <c r="C383" s="15" t="s">
        <v>701</v>
      </c>
      <c r="D383" s="12" t="s">
        <v>701</v>
      </c>
      <c r="E383" s="14" t="s">
        <v>772</v>
      </c>
      <c r="F383" s="160">
        <v>100</v>
      </c>
      <c r="G383" s="160">
        <v>100</v>
      </c>
      <c r="H383" s="45"/>
      <c r="K383" s="56"/>
      <c r="L383" s="56"/>
    </row>
    <row r="384" spans="1:12" ht="12.75" customHeight="1" x14ac:dyDescent="0.2">
      <c r="A384" s="14">
        <v>292665</v>
      </c>
      <c r="B384" s="14" t="s">
        <v>404</v>
      </c>
      <c r="C384" s="15" t="s">
        <v>701</v>
      </c>
      <c r="D384" s="12" t="s">
        <v>701</v>
      </c>
      <c r="E384" s="14" t="s">
        <v>773</v>
      </c>
      <c r="F384" s="160">
        <v>100</v>
      </c>
      <c r="G384" s="160">
        <v>100</v>
      </c>
      <c r="H384" s="45"/>
      <c r="K384" s="56"/>
      <c r="L384" s="56"/>
    </row>
    <row r="385" spans="1:12" ht="12.75" customHeight="1" x14ac:dyDescent="0.2">
      <c r="A385" s="14">
        <v>293180</v>
      </c>
      <c r="B385" s="14" t="s">
        <v>404</v>
      </c>
      <c r="C385" s="15" t="s">
        <v>701</v>
      </c>
      <c r="D385" s="12" t="s">
        <v>701</v>
      </c>
      <c r="E385" s="14" t="s">
        <v>774</v>
      </c>
      <c r="F385" s="160">
        <v>95.998999749937482</v>
      </c>
      <c r="G385" s="160">
        <v>96.849212303075774</v>
      </c>
      <c r="H385" s="45"/>
      <c r="K385" s="56"/>
      <c r="L385" s="56"/>
    </row>
    <row r="386" spans="1:12" ht="12.75" customHeight="1" x14ac:dyDescent="0.2">
      <c r="A386" s="14">
        <v>293330</v>
      </c>
      <c r="B386" s="14" t="s">
        <v>404</v>
      </c>
      <c r="C386" s="15" t="s">
        <v>701</v>
      </c>
      <c r="D386" s="12" t="s">
        <v>701</v>
      </c>
      <c r="E386" s="14" t="s">
        <v>701</v>
      </c>
      <c r="F386" s="160">
        <v>57.801846683913247</v>
      </c>
      <c r="G386" s="160">
        <v>62.681620169769204</v>
      </c>
      <c r="H386" s="45"/>
      <c r="K386" s="56"/>
      <c r="L386" s="56"/>
    </row>
    <row r="387" spans="1:12" x14ac:dyDescent="0.2">
      <c r="A387" s="156">
        <v>2909</v>
      </c>
      <c r="B387" s="156" t="s">
        <v>405</v>
      </c>
      <c r="C387" s="156"/>
      <c r="D387" s="156"/>
      <c r="E387" s="156"/>
      <c r="F387" s="160">
        <v>73.698616231133201</v>
      </c>
      <c r="G387" s="160">
        <v>79.495870249188684</v>
      </c>
      <c r="H387" s="45"/>
      <c r="K387" s="56"/>
      <c r="L387" s="56"/>
    </row>
    <row r="388" spans="1:12" x14ac:dyDescent="0.2">
      <c r="A388" s="157">
        <v>29091</v>
      </c>
      <c r="B388" s="157" t="s">
        <v>405</v>
      </c>
      <c r="C388" s="158" t="s">
        <v>775</v>
      </c>
      <c r="D388" s="157"/>
      <c r="E388" s="157"/>
      <c r="F388" s="160">
        <v>55.74021997997697</v>
      </c>
      <c r="G388" s="160">
        <v>70.411018816864441</v>
      </c>
      <c r="H388" s="45"/>
      <c r="K388" s="56"/>
      <c r="L388" s="56"/>
    </row>
    <row r="389" spans="1:12" ht="12.75" customHeight="1" x14ac:dyDescent="0.2">
      <c r="A389" s="14">
        <v>290225</v>
      </c>
      <c r="B389" s="17" t="s">
        <v>405</v>
      </c>
      <c r="C389" s="18" t="s">
        <v>775</v>
      </c>
      <c r="D389" s="12" t="s">
        <v>776</v>
      </c>
      <c r="E389" s="21" t="s">
        <v>777</v>
      </c>
      <c r="F389" s="160">
        <v>79.622157006603075</v>
      </c>
      <c r="G389" s="160">
        <v>82.932868672046951</v>
      </c>
      <c r="H389" s="45"/>
      <c r="K389" s="56"/>
      <c r="L389" s="56"/>
    </row>
    <row r="390" spans="1:12" ht="12.75" customHeight="1" x14ac:dyDescent="0.2">
      <c r="A390" s="14">
        <v>290630</v>
      </c>
      <c r="B390" s="17" t="s">
        <v>405</v>
      </c>
      <c r="C390" s="18" t="s">
        <v>775</v>
      </c>
      <c r="D390" s="12" t="s">
        <v>776</v>
      </c>
      <c r="E390" s="21" t="s">
        <v>778</v>
      </c>
      <c r="F390" s="160">
        <v>74.910487598463632</v>
      </c>
      <c r="G390" s="160">
        <v>86.944209361369701</v>
      </c>
      <c r="H390" s="45"/>
      <c r="K390" s="56"/>
      <c r="L390" s="56"/>
    </row>
    <row r="391" spans="1:12" ht="12.75" customHeight="1" x14ac:dyDescent="0.2">
      <c r="A391" s="14">
        <v>291360</v>
      </c>
      <c r="B391" s="17" t="s">
        <v>405</v>
      </c>
      <c r="C391" s="18" t="s">
        <v>775</v>
      </c>
      <c r="D391" s="12" t="s">
        <v>776</v>
      </c>
      <c r="E391" s="21" t="s">
        <v>775</v>
      </c>
      <c r="F391" s="160">
        <v>34.820063562950793</v>
      </c>
      <c r="G391" s="160">
        <v>56.643343335088403</v>
      </c>
      <c r="H391" s="45"/>
      <c r="K391" s="56"/>
      <c r="L391" s="56"/>
    </row>
    <row r="392" spans="1:12" ht="12.75" customHeight="1" x14ac:dyDescent="0.2">
      <c r="A392" s="14">
        <v>291490</v>
      </c>
      <c r="B392" s="17" t="s">
        <v>405</v>
      </c>
      <c r="C392" s="18" t="s">
        <v>775</v>
      </c>
      <c r="D392" s="12" t="s">
        <v>776</v>
      </c>
      <c r="E392" s="21" t="s">
        <v>779</v>
      </c>
      <c r="F392" s="160">
        <v>70.599979346666203</v>
      </c>
      <c r="G392" s="160">
        <v>79.305359540119099</v>
      </c>
      <c r="H392" s="45"/>
      <c r="K392" s="56"/>
      <c r="L392" s="56"/>
    </row>
    <row r="393" spans="1:12" ht="12.75" customHeight="1" x14ac:dyDescent="0.2">
      <c r="A393" s="14">
        <v>292090</v>
      </c>
      <c r="B393" s="17" t="s">
        <v>405</v>
      </c>
      <c r="C393" s="18" t="s">
        <v>775</v>
      </c>
      <c r="D393" s="12" t="s">
        <v>776</v>
      </c>
      <c r="E393" s="21" t="s">
        <v>780</v>
      </c>
      <c r="F393" s="160">
        <v>85.41008884646449</v>
      </c>
      <c r="G393" s="160">
        <v>89.889125486452741</v>
      </c>
      <c r="H393" s="45"/>
      <c r="K393" s="56"/>
      <c r="L393" s="56"/>
    </row>
    <row r="394" spans="1:12" ht="12.75" customHeight="1" x14ac:dyDescent="0.2">
      <c r="A394" s="14">
        <v>292805</v>
      </c>
      <c r="B394" s="17" t="s">
        <v>405</v>
      </c>
      <c r="C394" s="18" t="s">
        <v>775</v>
      </c>
      <c r="D394" s="12" t="s">
        <v>776</v>
      </c>
      <c r="E394" s="21" t="s">
        <v>781</v>
      </c>
      <c r="F394" s="160">
        <v>90.518362040948972</v>
      </c>
      <c r="G394" s="160">
        <v>90.900227494312645</v>
      </c>
      <c r="H394" s="45"/>
      <c r="K394" s="56"/>
      <c r="L394" s="56"/>
    </row>
    <row r="395" spans="1:12" ht="12.75" customHeight="1" x14ac:dyDescent="0.2">
      <c r="A395" s="14">
        <v>293250</v>
      </c>
      <c r="B395" s="17" t="s">
        <v>405</v>
      </c>
      <c r="C395" s="18" t="s">
        <v>775</v>
      </c>
      <c r="D395" s="12" t="s">
        <v>776</v>
      </c>
      <c r="E395" s="21" t="s">
        <v>782</v>
      </c>
      <c r="F395" s="160">
        <v>100</v>
      </c>
      <c r="G395" s="160">
        <v>100</v>
      </c>
      <c r="H395" s="45"/>
      <c r="K395" s="56"/>
      <c r="L395" s="56"/>
    </row>
    <row r="396" spans="1:12" ht="12.75" customHeight="1" x14ac:dyDescent="0.2">
      <c r="A396" s="14">
        <v>293270</v>
      </c>
      <c r="B396" s="17" t="s">
        <v>405</v>
      </c>
      <c r="C396" s="18" t="s">
        <v>775</v>
      </c>
      <c r="D396" s="12" t="s">
        <v>776</v>
      </c>
      <c r="E396" s="21" t="s">
        <v>783</v>
      </c>
      <c r="F396" s="160">
        <v>74.606144151240656</v>
      </c>
      <c r="G396" s="160">
        <v>80.957069712485236</v>
      </c>
      <c r="H396" s="45"/>
      <c r="K396" s="56"/>
      <c r="L396" s="56"/>
    </row>
    <row r="397" spans="1:12" x14ac:dyDescent="0.2">
      <c r="A397" s="157">
        <v>29092</v>
      </c>
      <c r="B397" s="157" t="s">
        <v>405</v>
      </c>
      <c r="C397" s="158" t="s">
        <v>784</v>
      </c>
      <c r="D397" s="157"/>
      <c r="E397" s="157"/>
      <c r="F397" s="160">
        <v>78.98239626191247</v>
      </c>
      <c r="G397" s="160">
        <v>83.351047661807982</v>
      </c>
      <c r="H397" s="45"/>
      <c r="K397" s="56"/>
      <c r="L397" s="56"/>
    </row>
    <row r="398" spans="1:12" ht="12.75" customHeight="1" x14ac:dyDescent="0.2">
      <c r="A398" s="14">
        <v>290090</v>
      </c>
      <c r="B398" s="17" t="s">
        <v>405</v>
      </c>
      <c r="C398" s="18" t="s">
        <v>784</v>
      </c>
      <c r="D398" s="12" t="s">
        <v>776</v>
      </c>
      <c r="E398" s="21" t="s">
        <v>785</v>
      </c>
      <c r="F398" s="160">
        <v>100</v>
      </c>
      <c r="G398" s="160">
        <v>100</v>
      </c>
      <c r="H398" s="45"/>
      <c r="K398" s="56"/>
      <c r="L398" s="56"/>
    </row>
    <row r="399" spans="1:12" ht="12.75" customHeight="1" x14ac:dyDescent="0.2">
      <c r="A399" s="14">
        <v>290240</v>
      </c>
      <c r="B399" s="17" t="s">
        <v>405</v>
      </c>
      <c r="C399" s="18" t="s">
        <v>784</v>
      </c>
      <c r="D399" s="12" t="s">
        <v>776</v>
      </c>
      <c r="E399" s="21" t="s">
        <v>786</v>
      </c>
      <c r="F399" s="160">
        <v>100</v>
      </c>
      <c r="G399" s="160">
        <v>100</v>
      </c>
      <c r="H399" s="45"/>
      <c r="K399" s="56"/>
      <c r="L399" s="56"/>
    </row>
    <row r="400" spans="1:12" ht="12.75" customHeight="1" x14ac:dyDescent="0.2">
      <c r="A400" s="14">
        <v>290330</v>
      </c>
      <c r="B400" s="17" t="s">
        <v>405</v>
      </c>
      <c r="C400" s="18" t="s">
        <v>784</v>
      </c>
      <c r="D400" s="12" t="s">
        <v>776</v>
      </c>
      <c r="E400" s="21" t="s">
        <v>787</v>
      </c>
      <c r="F400" s="160">
        <v>100</v>
      </c>
      <c r="G400" s="160">
        <v>100</v>
      </c>
      <c r="H400" s="45"/>
      <c r="K400" s="56"/>
      <c r="L400" s="56"/>
    </row>
    <row r="401" spans="1:12" ht="12.75" customHeight="1" x14ac:dyDescent="0.2">
      <c r="A401" s="14">
        <v>290470</v>
      </c>
      <c r="B401" s="17" t="s">
        <v>405</v>
      </c>
      <c r="C401" s="18" t="s">
        <v>784</v>
      </c>
      <c r="D401" s="12" t="s">
        <v>776</v>
      </c>
      <c r="E401" s="21" t="s">
        <v>788</v>
      </c>
      <c r="F401" s="160">
        <v>93.048333242104107</v>
      </c>
      <c r="G401" s="160">
        <v>95.265203349937053</v>
      </c>
      <c r="H401" s="45"/>
      <c r="K401" s="56"/>
      <c r="L401" s="56"/>
    </row>
    <row r="402" spans="1:12" ht="12.75" customHeight="1" x14ac:dyDescent="0.2">
      <c r="A402" s="14">
        <v>290560</v>
      </c>
      <c r="B402" s="17" t="s">
        <v>405</v>
      </c>
      <c r="C402" s="18" t="s">
        <v>784</v>
      </c>
      <c r="D402" s="12" t="s">
        <v>776</v>
      </c>
      <c r="E402" s="21" t="s">
        <v>789</v>
      </c>
      <c r="F402" s="160">
        <v>84.56734222277737</v>
      </c>
      <c r="G402" s="160">
        <v>85.263716703619281</v>
      </c>
      <c r="H402" s="45"/>
      <c r="K402" s="56"/>
      <c r="L402" s="56"/>
    </row>
    <row r="403" spans="1:12" ht="12.75" customHeight="1" x14ac:dyDescent="0.2">
      <c r="A403" s="14">
        <v>290800</v>
      </c>
      <c r="B403" s="17" t="s">
        <v>405</v>
      </c>
      <c r="C403" s="18" t="s">
        <v>784</v>
      </c>
      <c r="D403" s="12" t="s">
        <v>776</v>
      </c>
      <c r="E403" s="21" t="s">
        <v>790</v>
      </c>
      <c r="F403" s="160">
        <v>100</v>
      </c>
      <c r="G403" s="160">
        <v>100</v>
      </c>
      <c r="H403" s="45"/>
      <c r="K403" s="56"/>
      <c r="L403" s="56"/>
    </row>
    <row r="404" spans="1:12" ht="12.75" customHeight="1" x14ac:dyDescent="0.2">
      <c r="A404" s="14">
        <v>291100</v>
      </c>
      <c r="B404" s="17" t="s">
        <v>405</v>
      </c>
      <c r="C404" s="18" t="s">
        <v>784</v>
      </c>
      <c r="D404" s="12" t="s">
        <v>776</v>
      </c>
      <c r="E404" s="21" t="s">
        <v>791</v>
      </c>
      <c r="F404" s="160">
        <v>93.700712589073632</v>
      </c>
      <c r="G404" s="160">
        <v>95.553444180522561</v>
      </c>
      <c r="H404" s="45"/>
      <c r="K404" s="56"/>
      <c r="L404" s="56"/>
    </row>
    <row r="405" spans="1:12" ht="12.75" customHeight="1" x14ac:dyDescent="0.2">
      <c r="A405" s="14">
        <v>291150</v>
      </c>
      <c r="B405" s="17" t="s">
        <v>405</v>
      </c>
      <c r="C405" s="18" t="s">
        <v>784</v>
      </c>
      <c r="D405" s="12" t="s">
        <v>792</v>
      </c>
      <c r="E405" s="21" t="s">
        <v>793</v>
      </c>
      <c r="F405" s="160">
        <v>100</v>
      </c>
      <c r="G405" s="160">
        <v>98.365440747227083</v>
      </c>
      <c r="H405" s="45"/>
      <c r="K405" s="56"/>
      <c r="L405" s="56"/>
    </row>
    <row r="406" spans="1:12" ht="12.75" customHeight="1" x14ac:dyDescent="0.2">
      <c r="A406" s="14">
        <v>291210</v>
      </c>
      <c r="B406" s="17" t="s">
        <v>405</v>
      </c>
      <c r="C406" s="18" t="s">
        <v>784</v>
      </c>
      <c r="D406" s="12" t="s">
        <v>776</v>
      </c>
      <c r="E406" s="21" t="s">
        <v>794</v>
      </c>
      <c r="F406" s="160">
        <v>100</v>
      </c>
      <c r="G406" s="160">
        <v>100</v>
      </c>
      <c r="H406" s="45"/>
      <c r="K406" s="56"/>
      <c r="L406" s="56"/>
    </row>
    <row r="407" spans="1:12" ht="12.75" customHeight="1" x14ac:dyDescent="0.2">
      <c r="A407" s="14">
        <v>291270</v>
      </c>
      <c r="B407" s="17" t="s">
        <v>405</v>
      </c>
      <c r="C407" s="18" t="s">
        <v>784</v>
      </c>
      <c r="D407" s="29" t="s">
        <v>579</v>
      </c>
      <c r="E407" s="21" t="s">
        <v>795</v>
      </c>
      <c r="F407" s="160">
        <v>92.331327614902065</v>
      </c>
      <c r="G407" s="160">
        <v>92.467887167669531</v>
      </c>
      <c r="H407" s="45"/>
      <c r="K407" s="56"/>
      <c r="L407" s="56"/>
    </row>
    <row r="408" spans="1:12" ht="12.75" customHeight="1" x14ac:dyDescent="0.2">
      <c r="A408" s="14">
        <v>291480</v>
      </c>
      <c r="B408" s="17" t="s">
        <v>405</v>
      </c>
      <c r="C408" s="18" t="s">
        <v>784</v>
      </c>
      <c r="D408" s="12" t="s">
        <v>776</v>
      </c>
      <c r="E408" s="21" t="s">
        <v>784</v>
      </c>
      <c r="F408" s="160">
        <v>70.337609691625843</v>
      </c>
      <c r="G408" s="160">
        <v>75.376769426918173</v>
      </c>
      <c r="H408" s="45"/>
      <c r="K408" s="56"/>
      <c r="L408" s="56"/>
    </row>
    <row r="409" spans="1:12" ht="12.75" customHeight="1" x14ac:dyDescent="0.2">
      <c r="A409" s="14">
        <v>291540</v>
      </c>
      <c r="B409" s="17" t="s">
        <v>405</v>
      </c>
      <c r="C409" s="18" t="s">
        <v>784</v>
      </c>
      <c r="D409" s="12" t="s">
        <v>776</v>
      </c>
      <c r="E409" s="21" t="s">
        <v>796</v>
      </c>
      <c r="F409" s="160">
        <v>73.691481197237138</v>
      </c>
      <c r="G409" s="160">
        <v>77.2985418265541</v>
      </c>
      <c r="H409" s="45"/>
      <c r="K409" s="56"/>
      <c r="L409" s="56"/>
    </row>
    <row r="410" spans="1:12" ht="12.75" customHeight="1" x14ac:dyDescent="0.2">
      <c r="A410" s="14">
        <v>291550</v>
      </c>
      <c r="B410" s="17" t="s">
        <v>405</v>
      </c>
      <c r="C410" s="18" t="s">
        <v>784</v>
      </c>
      <c r="D410" s="12" t="s">
        <v>776</v>
      </c>
      <c r="E410" s="21" t="s">
        <v>797</v>
      </c>
      <c r="F410" s="160">
        <v>81.530355999803035</v>
      </c>
      <c r="G410" s="160">
        <v>87.227337633561476</v>
      </c>
      <c r="H410" s="45"/>
      <c r="K410" s="56"/>
      <c r="L410" s="56"/>
    </row>
    <row r="411" spans="1:12" ht="12.75" customHeight="1" x14ac:dyDescent="0.2">
      <c r="A411" s="14">
        <v>291620</v>
      </c>
      <c r="B411" s="17" t="s">
        <v>405</v>
      </c>
      <c r="C411" s="18" t="s">
        <v>784</v>
      </c>
      <c r="D411" s="12" t="s">
        <v>776</v>
      </c>
      <c r="E411" s="21" t="s">
        <v>798</v>
      </c>
      <c r="F411" s="160">
        <v>100</v>
      </c>
      <c r="G411" s="160">
        <v>100</v>
      </c>
      <c r="H411" s="45"/>
      <c r="K411" s="56"/>
      <c r="L411" s="56"/>
    </row>
    <row r="412" spans="1:12" ht="12.75" customHeight="1" x14ac:dyDescent="0.2">
      <c r="A412" s="14">
        <v>291660</v>
      </c>
      <c r="B412" s="17" t="s">
        <v>405</v>
      </c>
      <c r="C412" s="18" t="s">
        <v>784</v>
      </c>
      <c r="D412" s="12" t="s">
        <v>776</v>
      </c>
      <c r="E412" s="21" t="s">
        <v>799</v>
      </c>
      <c r="F412" s="160">
        <v>71.022948269155975</v>
      </c>
      <c r="G412" s="160">
        <v>71.23687281213536</v>
      </c>
      <c r="H412" s="45"/>
      <c r="K412" s="56"/>
      <c r="L412" s="56"/>
    </row>
    <row r="413" spans="1:12" ht="12.75" customHeight="1" x14ac:dyDescent="0.2">
      <c r="A413" s="14">
        <v>291855</v>
      </c>
      <c r="B413" s="17" t="s">
        <v>405</v>
      </c>
      <c r="C413" s="18" t="s">
        <v>784</v>
      </c>
      <c r="D413" s="12" t="s">
        <v>776</v>
      </c>
      <c r="E413" s="21" t="s">
        <v>800</v>
      </c>
      <c r="F413" s="160">
        <v>92.867157378198385</v>
      </c>
      <c r="G413" s="160">
        <v>96.862951279355073</v>
      </c>
      <c r="H413" s="45"/>
      <c r="K413" s="56"/>
      <c r="L413" s="56"/>
    </row>
    <row r="414" spans="1:12" ht="12.75" customHeight="1" x14ac:dyDescent="0.2">
      <c r="A414" s="14">
        <v>292070</v>
      </c>
      <c r="B414" s="17" t="s">
        <v>405</v>
      </c>
      <c r="C414" s="18" t="s">
        <v>784</v>
      </c>
      <c r="D414" s="12" t="s">
        <v>776</v>
      </c>
      <c r="E414" s="21" t="s">
        <v>837</v>
      </c>
      <c r="F414" s="160">
        <v>100</v>
      </c>
      <c r="G414" s="160">
        <v>100</v>
      </c>
      <c r="H414" s="45"/>
      <c r="K414" s="56"/>
      <c r="L414" s="56"/>
    </row>
    <row r="415" spans="1:12" ht="12.75" customHeight="1" x14ac:dyDescent="0.2">
      <c r="A415" s="14">
        <v>292390</v>
      </c>
      <c r="B415" s="17" t="s">
        <v>405</v>
      </c>
      <c r="C415" s="18" t="s">
        <v>784</v>
      </c>
      <c r="D415" s="28" t="s">
        <v>776</v>
      </c>
      <c r="E415" s="21" t="s">
        <v>801</v>
      </c>
      <c r="F415" s="160">
        <v>84.994764397905769</v>
      </c>
      <c r="G415" s="160">
        <v>89.47643979057591</v>
      </c>
      <c r="H415" s="45"/>
      <c r="K415" s="56"/>
      <c r="L415" s="56"/>
    </row>
    <row r="416" spans="1:12" ht="12.75" customHeight="1" x14ac:dyDescent="0.2">
      <c r="A416" s="14">
        <v>292780</v>
      </c>
      <c r="B416" s="17" t="s">
        <v>405</v>
      </c>
      <c r="C416" s="18" t="s">
        <v>784</v>
      </c>
      <c r="D416" s="17" t="s">
        <v>848</v>
      </c>
      <c r="E416" s="21" t="s">
        <v>802</v>
      </c>
      <c r="F416" s="160">
        <v>80.03525076109598</v>
      </c>
      <c r="G416" s="160">
        <v>81.573465790738666</v>
      </c>
      <c r="H416" s="45"/>
      <c r="K416" s="56"/>
      <c r="L416" s="56"/>
    </row>
    <row r="417" spans="1:12" ht="12.75" customHeight="1" x14ac:dyDescent="0.2">
      <c r="A417" s="14">
        <v>292935</v>
      </c>
      <c r="B417" s="17" t="s">
        <v>405</v>
      </c>
      <c r="C417" s="18" t="s">
        <v>784</v>
      </c>
      <c r="D417" s="12" t="s">
        <v>776</v>
      </c>
      <c r="E417" s="21" t="s">
        <v>803</v>
      </c>
      <c r="F417" s="160">
        <v>100</v>
      </c>
      <c r="G417" s="160">
        <v>100</v>
      </c>
      <c r="H417" s="45"/>
      <c r="K417" s="56"/>
      <c r="L417" s="56"/>
    </row>
    <row r="418" spans="1:12" ht="12.75" customHeight="1" x14ac:dyDescent="0.2">
      <c r="A418" s="14">
        <v>293220</v>
      </c>
      <c r="B418" s="17" t="s">
        <v>405</v>
      </c>
      <c r="C418" s="18" t="s">
        <v>784</v>
      </c>
      <c r="D418" s="12" t="s">
        <v>776</v>
      </c>
      <c r="E418" s="21" t="s">
        <v>804</v>
      </c>
      <c r="F418" s="160">
        <v>67.919772617579227</v>
      </c>
      <c r="G418" s="160">
        <v>99.066874027993777</v>
      </c>
      <c r="H418" s="45"/>
      <c r="K418" s="56"/>
      <c r="L418" s="56"/>
    </row>
    <row r="419" spans="1:12" ht="12.75" customHeight="1" x14ac:dyDescent="0.2">
      <c r="A419" s="14">
        <v>293230</v>
      </c>
      <c r="B419" s="17" t="s">
        <v>405</v>
      </c>
      <c r="C419" s="18" t="s">
        <v>784</v>
      </c>
      <c r="D419" s="12" t="s">
        <v>792</v>
      </c>
      <c r="E419" s="19" t="s">
        <v>805</v>
      </c>
      <c r="F419" s="160">
        <v>41.432262290309666</v>
      </c>
      <c r="G419" s="160">
        <v>50.467595793457299</v>
      </c>
      <c r="H419" s="45"/>
      <c r="K419" s="56"/>
      <c r="L419" s="56"/>
    </row>
    <row r="420" spans="1:12" x14ac:dyDescent="0.2">
      <c r="A420" s="157">
        <v>29093</v>
      </c>
      <c r="B420" s="157" t="s">
        <v>405</v>
      </c>
      <c r="C420" s="158" t="s">
        <v>806</v>
      </c>
      <c r="D420" s="157"/>
      <c r="E420" s="157"/>
      <c r="F420" s="160">
        <v>75.35489828688273</v>
      </c>
      <c r="G420" s="160">
        <v>79.334788586363914</v>
      </c>
      <c r="H420" s="45"/>
      <c r="K420" s="56"/>
      <c r="L420" s="56"/>
    </row>
    <row r="421" spans="1:12" ht="12.75" customHeight="1" x14ac:dyDescent="0.2">
      <c r="A421" s="14">
        <v>290060</v>
      </c>
      <c r="B421" s="17" t="s">
        <v>405</v>
      </c>
      <c r="C421" s="18" t="s">
        <v>806</v>
      </c>
      <c r="D421" s="12" t="s">
        <v>792</v>
      </c>
      <c r="E421" s="21" t="s">
        <v>807</v>
      </c>
      <c r="F421" s="160">
        <v>89.742420788693863</v>
      </c>
      <c r="G421" s="160">
        <v>94.346934123546845</v>
      </c>
      <c r="H421" s="45"/>
      <c r="K421" s="56"/>
      <c r="L421" s="56"/>
    </row>
    <row r="422" spans="1:12" ht="12.75" customHeight="1" x14ac:dyDescent="0.2">
      <c r="A422" s="14">
        <v>290195</v>
      </c>
      <c r="B422" s="17" t="s">
        <v>405</v>
      </c>
      <c r="C422" s="18" t="s">
        <v>806</v>
      </c>
      <c r="D422" s="12" t="s">
        <v>792</v>
      </c>
      <c r="E422" s="21" t="s">
        <v>808</v>
      </c>
      <c r="F422" s="160">
        <v>100</v>
      </c>
      <c r="G422" s="160">
        <v>100</v>
      </c>
      <c r="H422" s="45"/>
      <c r="K422" s="56"/>
      <c r="L422" s="56"/>
    </row>
    <row r="423" spans="1:12" ht="12.75" customHeight="1" x14ac:dyDescent="0.2">
      <c r="A423" s="14">
        <v>290310</v>
      </c>
      <c r="B423" s="17" t="s">
        <v>405</v>
      </c>
      <c r="C423" s="18" t="s">
        <v>806</v>
      </c>
      <c r="D423" s="12" t="s">
        <v>792</v>
      </c>
      <c r="E423" s="21" t="s">
        <v>809</v>
      </c>
      <c r="F423" s="160">
        <v>100</v>
      </c>
      <c r="G423" s="160">
        <v>100</v>
      </c>
      <c r="H423" s="45"/>
      <c r="K423" s="56"/>
      <c r="L423" s="56"/>
    </row>
    <row r="424" spans="1:12" ht="12.75" customHeight="1" x14ac:dyDescent="0.2">
      <c r="A424" s="14">
        <v>290370</v>
      </c>
      <c r="B424" s="17" t="s">
        <v>405</v>
      </c>
      <c r="C424" s="18" t="s">
        <v>806</v>
      </c>
      <c r="D424" s="12" t="s">
        <v>792</v>
      </c>
      <c r="E424" s="21" t="s">
        <v>810</v>
      </c>
      <c r="F424" s="160">
        <v>100</v>
      </c>
      <c r="G424" s="160">
        <v>100</v>
      </c>
      <c r="H424" s="45"/>
      <c r="K424" s="56"/>
      <c r="L424" s="56"/>
    </row>
    <row r="425" spans="1:12" ht="12.75" customHeight="1" x14ac:dyDescent="0.2">
      <c r="A425" s="14">
        <v>290430</v>
      </c>
      <c r="B425" s="17" t="s">
        <v>405</v>
      </c>
      <c r="C425" s="18" t="s">
        <v>806</v>
      </c>
      <c r="D425" s="12" t="s">
        <v>577</v>
      </c>
      <c r="E425" s="21" t="s">
        <v>811</v>
      </c>
      <c r="F425" s="160">
        <v>96.686683150830106</v>
      </c>
      <c r="G425" s="160">
        <v>99.52666902154715</v>
      </c>
      <c r="H425" s="45"/>
      <c r="K425" s="56"/>
      <c r="L425" s="56"/>
    </row>
    <row r="426" spans="1:12" ht="12.75" customHeight="1" x14ac:dyDescent="0.2">
      <c r="A426" s="14">
        <v>290950</v>
      </c>
      <c r="B426" s="17" t="s">
        <v>405</v>
      </c>
      <c r="C426" s="18" t="s">
        <v>806</v>
      </c>
      <c r="D426" s="12" t="s">
        <v>577</v>
      </c>
      <c r="E426" s="21" t="s">
        <v>812</v>
      </c>
      <c r="F426" s="160">
        <v>92.974588938714504</v>
      </c>
      <c r="G426" s="160">
        <v>100</v>
      </c>
      <c r="H426" s="45"/>
      <c r="K426" s="56"/>
      <c r="L426" s="56"/>
    </row>
    <row r="427" spans="1:12" ht="12.75" customHeight="1" x14ac:dyDescent="0.2">
      <c r="A427" s="14">
        <v>291000</v>
      </c>
      <c r="B427" s="17" t="s">
        <v>405</v>
      </c>
      <c r="C427" s="18" t="s">
        <v>806</v>
      </c>
      <c r="D427" s="12" t="s">
        <v>792</v>
      </c>
      <c r="E427" s="21" t="s">
        <v>813</v>
      </c>
      <c r="F427" s="160">
        <v>85.106794239876294</v>
      </c>
      <c r="G427" s="160">
        <v>86.343867787764566</v>
      </c>
      <c r="H427" s="45"/>
      <c r="K427" s="56"/>
      <c r="L427" s="56"/>
    </row>
    <row r="428" spans="1:12" ht="12.75" customHeight="1" x14ac:dyDescent="0.2">
      <c r="A428" s="14">
        <v>291290</v>
      </c>
      <c r="B428" s="17" t="s">
        <v>405</v>
      </c>
      <c r="C428" s="18" t="s">
        <v>806</v>
      </c>
      <c r="D428" s="12" t="s">
        <v>792</v>
      </c>
      <c r="E428" s="21" t="s">
        <v>814</v>
      </c>
      <c r="F428" s="160">
        <v>100</v>
      </c>
      <c r="G428" s="160">
        <v>100</v>
      </c>
      <c r="H428" s="45"/>
      <c r="K428" s="56"/>
      <c r="L428" s="56"/>
    </row>
    <row r="429" spans="1:12" ht="12.75" customHeight="1" x14ac:dyDescent="0.2">
      <c r="A429" s="14">
        <v>291390</v>
      </c>
      <c r="B429" s="17" t="s">
        <v>405</v>
      </c>
      <c r="C429" s="18" t="s">
        <v>806</v>
      </c>
      <c r="D429" s="12" t="s">
        <v>792</v>
      </c>
      <c r="E429" s="21" t="s">
        <v>815</v>
      </c>
      <c r="F429" s="160">
        <v>68.254693380321513</v>
      </c>
      <c r="G429" s="160">
        <v>87.269681742043545</v>
      </c>
      <c r="H429" s="45"/>
      <c r="K429" s="56"/>
      <c r="L429" s="56"/>
    </row>
    <row r="430" spans="1:12" ht="12.75" customHeight="1" x14ac:dyDescent="0.2">
      <c r="A430" s="14">
        <v>291420</v>
      </c>
      <c r="B430" s="17" t="s">
        <v>405</v>
      </c>
      <c r="C430" s="18" t="s">
        <v>806</v>
      </c>
      <c r="D430" s="12" t="s">
        <v>577</v>
      </c>
      <c r="E430" s="21" t="s">
        <v>816</v>
      </c>
      <c r="F430" s="160">
        <v>87.484578478409873</v>
      </c>
      <c r="G430" s="160">
        <v>93.598355037697061</v>
      </c>
      <c r="H430" s="45"/>
      <c r="K430" s="56"/>
      <c r="L430" s="56"/>
    </row>
    <row r="431" spans="1:12" ht="12.75" customHeight="1" x14ac:dyDescent="0.2">
      <c r="A431" s="14">
        <v>291430</v>
      </c>
      <c r="B431" s="17" t="s">
        <v>405</v>
      </c>
      <c r="C431" s="18" t="s">
        <v>806</v>
      </c>
      <c r="D431" s="29" t="s">
        <v>441</v>
      </c>
      <c r="E431" s="21" t="s">
        <v>817</v>
      </c>
      <c r="F431" s="160">
        <v>100</v>
      </c>
      <c r="G431" s="160">
        <v>100</v>
      </c>
      <c r="H431" s="45"/>
      <c r="K431" s="56"/>
      <c r="L431" s="56"/>
    </row>
    <row r="432" spans="1:12" ht="12.75" customHeight="1" x14ac:dyDescent="0.2">
      <c r="A432" s="14">
        <v>291510</v>
      </c>
      <c r="B432" s="17" t="s">
        <v>405</v>
      </c>
      <c r="C432" s="18" t="s">
        <v>806</v>
      </c>
      <c r="D432" s="12" t="s">
        <v>792</v>
      </c>
      <c r="E432" s="21" t="s">
        <v>818</v>
      </c>
      <c r="F432" s="160">
        <v>100</v>
      </c>
      <c r="G432" s="160">
        <v>100</v>
      </c>
      <c r="H432" s="45"/>
      <c r="K432" s="56"/>
      <c r="L432" s="56"/>
    </row>
    <row r="433" spans="1:12" ht="12.75" customHeight="1" x14ac:dyDescent="0.2">
      <c r="A433" s="14">
        <v>291520</v>
      </c>
      <c r="B433" s="17" t="s">
        <v>405</v>
      </c>
      <c r="C433" s="18" t="s">
        <v>806</v>
      </c>
      <c r="D433" s="12" t="s">
        <v>792</v>
      </c>
      <c r="E433" s="21" t="s">
        <v>819</v>
      </c>
      <c r="F433" s="160">
        <v>43.702463191682369</v>
      </c>
      <c r="G433" s="160">
        <v>55.453213313795267</v>
      </c>
      <c r="H433" s="45"/>
      <c r="K433" s="56"/>
      <c r="L433" s="56"/>
    </row>
    <row r="434" spans="1:12" ht="12.75" customHeight="1" x14ac:dyDescent="0.2">
      <c r="A434" s="14">
        <v>291570</v>
      </c>
      <c r="B434" s="17" t="s">
        <v>405</v>
      </c>
      <c r="C434" s="18" t="s">
        <v>806</v>
      </c>
      <c r="D434" s="12" t="s">
        <v>792</v>
      </c>
      <c r="E434" s="21" t="s">
        <v>820</v>
      </c>
      <c r="F434" s="160">
        <v>94.442353531551873</v>
      </c>
      <c r="G434" s="160">
        <v>96.499811817839671</v>
      </c>
      <c r="H434" s="45"/>
      <c r="K434" s="56"/>
      <c r="L434" s="56"/>
    </row>
    <row r="435" spans="1:12" ht="12.75" customHeight="1" x14ac:dyDescent="0.2">
      <c r="A435" s="14">
        <v>291670</v>
      </c>
      <c r="B435" s="17" t="s">
        <v>405</v>
      </c>
      <c r="C435" s="18" t="s">
        <v>806</v>
      </c>
      <c r="D435" s="12" t="s">
        <v>577</v>
      </c>
      <c r="E435" s="21" t="s">
        <v>821</v>
      </c>
      <c r="F435" s="160">
        <v>84.358208955223873</v>
      </c>
      <c r="G435" s="160">
        <v>85.349253731343282</v>
      </c>
      <c r="H435" s="45"/>
      <c r="K435" s="56"/>
      <c r="L435" s="56"/>
    </row>
    <row r="436" spans="1:12" ht="12.75" customHeight="1" x14ac:dyDescent="0.2">
      <c r="A436" s="14">
        <v>291690</v>
      </c>
      <c r="B436" s="17" t="s">
        <v>405</v>
      </c>
      <c r="C436" s="18" t="s">
        <v>806</v>
      </c>
      <c r="D436" s="12" t="s">
        <v>577</v>
      </c>
      <c r="E436" s="21" t="s">
        <v>822</v>
      </c>
      <c r="F436" s="160">
        <v>93.871174491267425</v>
      </c>
      <c r="G436" s="160">
        <v>95.297228008331999</v>
      </c>
      <c r="H436" s="45"/>
      <c r="K436" s="56"/>
      <c r="L436" s="56"/>
    </row>
    <row r="437" spans="1:12" ht="12.75" customHeight="1" x14ac:dyDescent="0.2">
      <c r="A437" s="14">
        <v>291760</v>
      </c>
      <c r="B437" s="17" t="s">
        <v>405</v>
      </c>
      <c r="C437" s="18" t="s">
        <v>806</v>
      </c>
      <c r="D437" s="12" t="s">
        <v>577</v>
      </c>
      <c r="E437" s="21" t="s">
        <v>823</v>
      </c>
      <c r="F437" s="160">
        <v>77.469815890590567</v>
      </c>
      <c r="G437" s="160">
        <v>76.850654671935601</v>
      </c>
      <c r="H437" s="45"/>
      <c r="K437" s="56"/>
      <c r="L437" s="56"/>
    </row>
    <row r="438" spans="1:12" ht="12.75" customHeight="1" x14ac:dyDescent="0.2">
      <c r="A438" s="14">
        <v>291800</v>
      </c>
      <c r="B438" s="17" t="s">
        <v>405</v>
      </c>
      <c r="C438" s="18" t="s">
        <v>806</v>
      </c>
      <c r="D438" s="12" t="s">
        <v>792</v>
      </c>
      <c r="E438" s="21" t="s">
        <v>806</v>
      </c>
      <c r="F438" s="160">
        <v>51.523256781228199</v>
      </c>
      <c r="G438" s="160">
        <v>56.173973137441848</v>
      </c>
      <c r="H438" s="45"/>
      <c r="K438" s="56"/>
      <c r="L438" s="56"/>
    </row>
    <row r="439" spans="1:12" ht="12.75" customHeight="1" x14ac:dyDescent="0.2">
      <c r="A439" s="14">
        <v>291830</v>
      </c>
      <c r="B439" s="17" t="s">
        <v>405</v>
      </c>
      <c r="C439" s="18" t="s">
        <v>806</v>
      </c>
      <c r="D439" s="12" t="s">
        <v>792</v>
      </c>
      <c r="E439" s="21" t="s">
        <v>824</v>
      </c>
      <c r="F439" s="160">
        <v>100</v>
      </c>
      <c r="G439" s="160">
        <v>100</v>
      </c>
      <c r="H439" s="45"/>
      <c r="K439" s="56"/>
      <c r="L439" s="56"/>
    </row>
    <row r="440" spans="1:12" ht="12.75" customHeight="1" x14ac:dyDescent="0.2">
      <c r="A440" s="14">
        <v>291870</v>
      </c>
      <c r="B440" s="17" t="s">
        <v>405</v>
      </c>
      <c r="C440" s="18" t="s">
        <v>806</v>
      </c>
      <c r="D440" s="12" t="s">
        <v>577</v>
      </c>
      <c r="E440" s="21" t="s">
        <v>825</v>
      </c>
      <c r="F440" s="160">
        <v>100</v>
      </c>
      <c r="G440" s="160">
        <v>100</v>
      </c>
      <c r="H440" s="45"/>
      <c r="K440" s="56"/>
      <c r="L440" s="56"/>
    </row>
    <row r="441" spans="1:12" ht="12.75" customHeight="1" x14ac:dyDescent="0.2">
      <c r="A441" s="14">
        <v>291905</v>
      </c>
      <c r="B441" s="17" t="s">
        <v>405</v>
      </c>
      <c r="C441" s="18" t="s">
        <v>806</v>
      </c>
      <c r="D441" s="12" t="s">
        <v>577</v>
      </c>
      <c r="E441" s="21" t="s">
        <v>826</v>
      </c>
      <c r="F441" s="160">
        <v>95.239203817949019</v>
      </c>
      <c r="G441" s="160">
        <v>94.57571877546269</v>
      </c>
      <c r="H441" s="45"/>
      <c r="K441" s="56"/>
      <c r="L441" s="56"/>
    </row>
    <row r="442" spans="1:12" ht="12.75" customHeight="1" x14ac:dyDescent="0.2">
      <c r="A442" s="14">
        <v>292040</v>
      </c>
      <c r="B442" s="17" t="s">
        <v>405</v>
      </c>
      <c r="C442" s="18" t="s">
        <v>806</v>
      </c>
      <c r="D442" s="12" t="s">
        <v>792</v>
      </c>
      <c r="E442" s="21" t="s">
        <v>827</v>
      </c>
      <c r="F442" s="160">
        <v>100</v>
      </c>
      <c r="G442" s="160">
        <v>100</v>
      </c>
      <c r="H442" s="45"/>
      <c r="K442" s="56"/>
      <c r="L442" s="56"/>
    </row>
    <row r="443" spans="1:12" ht="12.75" customHeight="1" x14ac:dyDescent="0.2">
      <c r="A443" s="14">
        <v>292050</v>
      </c>
      <c r="B443" s="17" t="s">
        <v>405</v>
      </c>
      <c r="C443" s="18" t="s">
        <v>806</v>
      </c>
      <c r="D443" s="12" t="s">
        <v>577</v>
      </c>
      <c r="E443" s="21" t="s">
        <v>828</v>
      </c>
      <c r="F443" s="160">
        <v>100</v>
      </c>
      <c r="G443" s="160">
        <v>100</v>
      </c>
      <c r="H443" s="45"/>
      <c r="K443" s="56"/>
      <c r="L443" s="56"/>
    </row>
    <row r="444" spans="1:12" ht="12.75" customHeight="1" x14ac:dyDescent="0.2">
      <c r="A444" s="14">
        <v>292280</v>
      </c>
      <c r="B444" s="12" t="s">
        <v>405</v>
      </c>
      <c r="C444" s="15" t="s">
        <v>806</v>
      </c>
      <c r="D444" s="12" t="s">
        <v>792</v>
      </c>
      <c r="E444" s="14" t="s">
        <v>593</v>
      </c>
      <c r="F444" s="160">
        <v>100</v>
      </c>
      <c r="G444" s="160">
        <v>99.759846301633047</v>
      </c>
      <c r="H444" s="45"/>
      <c r="K444" s="56"/>
      <c r="L444" s="56"/>
    </row>
    <row r="445" spans="1:12" ht="12.75" customHeight="1" x14ac:dyDescent="0.2">
      <c r="A445" s="14">
        <v>292490</v>
      </c>
      <c r="B445" s="17" t="s">
        <v>405</v>
      </c>
      <c r="C445" s="18" t="s">
        <v>806</v>
      </c>
      <c r="D445" s="12" t="s">
        <v>577</v>
      </c>
      <c r="E445" s="21" t="s">
        <v>829</v>
      </c>
      <c r="F445" s="160">
        <v>77.737652681890594</v>
      </c>
      <c r="G445" s="160">
        <v>78.300584174190121</v>
      </c>
      <c r="H445" s="45"/>
      <c r="K445" s="56"/>
      <c r="L445" s="56"/>
    </row>
    <row r="446" spans="1:12" ht="12.75" customHeight="1" x14ac:dyDescent="0.2">
      <c r="A446" s="14">
        <v>292790</v>
      </c>
      <c r="B446" s="17" t="s">
        <v>405</v>
      </c>
      <c r="C446" s="18" t="s">
        <v>806</v>
      </c>
      <c r="D446" s="12" t="s">
        <v>577</v>
      </c>
      <c r="E446" s="21" t="s">
        <v>830</v>
      </c>
      <c r="F446" s="160">
        <v>100</v>
      </c>
      <c r="G446" s="160">
        <v>100</v>
      </c>
      <c r="H446" s="45"/>
      <c r="K446" s="56"/>
      <c r="L446" s="56"/>
    </row>
    <row r="447" spans="1:12" x14ac:dyDescent="0.2">
      <c r="A447" s="157">
        <v>29094</v>
      </c>
      <c r="B447" s="157" t="s">
        <v>405</v>
      </c>
      <c r="C447" s="158" t="s">
        <v>831</v>
      </c>
      <c r="D447" s="157"/>
      <c r="E447" s="157"/>
      <c r="F447" s="160">
        <v>79.394848394333621</v>
      </c>
      <c r="G447" s="160">
        <v>82.026577861950187</v>
      </c>
      <c r="H447" s="45"/>
      <c r="K447" s="56"/>
      <c r="L447" s="56"/>
    </row>
    <row r="448" spans="1:12" ht="12.75" customHeight="1" x14ac:dyDescent="0.2">
      <c r="A448" s="14">
        <v>290540</v>
      </c>
      <c r="B448" s="17" t="s">
        <v>405</v>
      </c>
      <c r="C448" s="18" t="s">
        <v>831</v>
      </c>
      <c r="D448" s="12" t="s">
        <v>579</v>
      </c>
      <c r="E448" s="21" t="s">
        <v>832</v>
      </c>
      <c r="F448" s="160">
        <v>98.232079717132763</v>
      </c>
      <c r="G448" s="160">
        <v>100</v>
      </c>
      <c r="H448" s="45"/>
      <c r="K448" s="56"/>
      <c r="L448" s="56"/>
    </row>
    <row r="449" spans="1:12" ht="12.75" customHeight="1" x14ac:dyDescent="0.2">
      <c r="A449" s="14">
        <v>290580</v>
      </c>
      <c r="B449" s="17" t="s">
        <v>405</v>
      </c>
      <c r="C449" s="18" t="s">
        <v>831</v>
      </c>
      <c r="D449" s="12" t="s">
        <v>579</v>
      </c>
      <c r="E449" s="21" t="s">
        <v>833</v>
      </c>
      <c r="F449" s="160">
        <v>89.267577022909379</v>
      </c>
      <c r="G449" s="160">
        <v>89.727457397584914</v>
      </c>
      <c r="H449" s="45"/>
      <c r="K449" s="56"/>
      <c r="L449" s="56"/>
    </row>
    <row r="450" spans="1:12" ht="12.75" customHeight="1" x14ac:dyDescent="0.2">
      <c r="A450" s="14">
        <v>291120</v>
      </c>
      <c r="B450" s="17" t="s">
        <v>405</v>
      </c>
      <c r="C450" s="18" t="s">
        <v>831</v>
      </c>
      <c r="D450" s="12" t="s">
        <v>579</v>
      </c>
      <c r="E450" s="21" t="s">
        <v>834</v>
      </c>
      <c r="F450" s="160">
        <v>79.297089511257539</v>
      </c>
      <c r="G450" s="160">
        <v>82.787235340777357</v>
      </c>
      <c r="H450" s="45"/>
      <c r="K450" s="56"/>
      <c r="L450" s="56"/>
    </row>
    <row r="451" spans="1:12" ht="12.75" customHeight="1" x14ac:dyDescent="0.2">
      <c r="A451" s="14">
        <v>291345</v>
      </c>
      <c r="B451" s="17" t="s">
        <v>405</v>
      </c>
      <c r="C451" s="18" t="s">
        <v>831</v>
      </c>
      <c r="D451" s="12" t="s">
        <v>579</v>
      </c>
      <c r="E451" s="19" t="s">
        <v>835</v>
      </c>
      <c r="F451" s="160">
        <v>96.019439944457304</v>
      </c>
      <c r="G451" s="160">
        <v>95.02429993057163</v>
      </c>
      <c r="H451" s="45"/>
      <c r="K451" s="56"/>
      <c r="L451" s="56"/>
    </row>
    <row r="452" spans="1:12" ht="12.75" customHeight="1" x14ac:dyDescent="0.2">
      <c r="A452" s="14">
        <v>291730</v>
      </c>
      <c r="B452" s="17" t="s">
        <v>405</v>
      </c>
      <c r="C452" s="18" t="s">
        <v>831</v>
      </c>
      <c r="D452" s="12" t="s">
        <v>579</v>
      </c>
      <c r="E452" s="21" t="s">
        <v>836</v>
      </c>
      <c r="F452" s="160">
        <v>74.063041219258736</v>
      </c>
      <c r="G452" s="160">
        <v>80.813993765154137</v>
      </c>
      <c r="H452" s="45"/>
      <c r="K452" s="56"/>
      <c r="L452" s="56"/>
    </row>
    <row r="453" spans="1:12" ht="12.75" customHeight="1" x14ac:dyDescent="0.2">
      <c r="A453" s="14">
        <v>292260</v>
      </c>
      <c r="B453" s="17" t="s">
        <v>405</v>
      </c>
      <c r="C453" s="18" t="s">
        <v>831</v>
      </c>
      <c r="D453" s="12" t="s">
        <v>579</v>
      </c>
      <c r="E453" s="21" t="s">
        <v>838</v>
      </c>
      <c r="F453" s="160">
        <v>97.011867759254017</v>
      </c>
      <c r="G453" s="160">
        <v>94.991523029104258</v>
      </c>
      <c r="H453" s="45"/>
      <c r="K453" s="56"/>
      <c r="L453" s="56"/>
    </row>
    <row r="454" spans="1:12" ht="12.75" customHeight="1" x14ac:dyDescent="0.2">
      <c r="A454" s="14">
        <v>292275</v>
      </c>
      <c r="B454" s="17" t="s">
        <v>405</v>
      </c>
      <c r="C454" s="18" t="s">
        <v>831</v>
      </c>
      <c r="D454" s="12" t="s">
        <v>792</v>
      </c>
      <c r="E454" s="21" t="s">
        <v>839</v>
      </c>
      <c r="F454" s="160">
        <v>100</v>
      </c>
      <c r="G454" s="160">
        <v>100</v>
      </c>
      <c r="H454" s="45"/>
      <c r="K454" s="56"/>
      <c r="L454" s="56"/>
    </row>
    <row r="455" spans="1:12" ht="12.75" customHeight="1" x14ac:dyDescent="0.2">
      <c r="A455" s="14">
        <v>292467</v>
      </c>
      <c r="B455" s="17" t="s">
        <v>405</v>
      </c>
      <c r="C455" s="18" t="s">
        <v>831</v>
      </c>
      <c r="D455" s="12" t="s">
        <v>579</v>
      </c>
      <c r="E455" s="21" t="s">
        <v>840</v>
      </c>
      <c r="F455" s="160">
        <v>79.203980099502488</v>
      </c>
      <c r="G455" s="160">
        <v>84.587064676616919</v>
      </c>
      <c r="H455" s="45"/>
      <c r="K455" s="56"/>
      <c r="L455" s="56"/>
    </row>
    <row r="456" spans="1:12" ht="12.75" customHeight="1" x14ac:dyDescent="0.2">
      <c r="A456" s="14">
        <v>293120</v>
      </c>
      <c r="B456" s="17" t="s">
        <v>405</v>
      </c>
      <c r="C456" s="18" t="s">
        <v>831</v>
      </c>
      <c r="D456" s="12" t="s">
        <v>579</v>
      </c>
      <c r="E456" s="21" t="s">
        <v>841</v>
      </c>
      <c r="F456" s="160">
        <v>70.82302413519443</v>
      </c>
      <c r="G456" s="160">
        <v>74.524998832920957</v>
      </c>
      <c r="H456" s="45"/>
      <c r="K456" s="56"/>
      <c r="L456" s="56"/>
    </row>
    <row r="457" spans="1:12" ht="12.75" customHeight="1" x14ac:dyDescent="0.2">
      <c r="A457" s="14">
        <v>293160</v>
      </c>
      <c r="B457" s="17" t="s">
        <v>405</v>
      </c>
      <c r="C457" s="18" t="s">
        <v>831</v>
      </c>
      <c r="D457" s="12" t="s">
        <v>579</v>
      </c>
      <c r="E457" s="21" t="s">
        <v>842</v>
      </c>
      <c r="F457" s="160">
        <v>85.785255348744784</v>
      </c>
      <c r="G457" s="160">
        <v>87.441213486123075</v>
      </c>
      <c r="H457" s="45"/>
      <c r="K457" s="56"/>
      <c r="L457" s="56"/>
    </row>
    <row r="458" spans="1:12" ht="12.75" customHeight="1" x14ac:dyDescent="0.2">
      <c r="A458" s="14">
        <v>293290</v>
      </c>
      <c r="B458" s="17" t="s">
        <v>405</v>
      </c>
      <c r="C458" s="18" t="s">
        <v>831</v>
      </c>
      <c r="D458" s="12" t="s">
        <v>579</v>
      </c>
      <c r="E458" s="21" t="s">
        <v>831</v>
      </c>
      <c r="F458" s="160">
        <v>66.496377959192017</v>
      </c>
      <c r="G458" s="160">
        <v>68.476495049707282</v>
      </c>
      <c r="H458" s="45"/>
      <c r="K458" s="56"/>
      <c r="L458" s="56"/>
    </row>
    <row r="459" spans="1:12" ht="12.75" customHeight="1" x14ac:dyDescent="0.2">
      <c r="A459" s="25">
        <v>293350</v>
      </c>
      <c r="B459" s="25" t="s">
        <v>405</v>
      </c>
      <c r="C459" s="26" t="s">
        <v>831</v>
      </c>
      <c r="D459" s="25" t="s">
        <v>579</v>
      </c>
      <c r="E459" s="27" t="s">
        <v>843</v>
      </c>
      <c r="F459" s="46">
        <v>89.35864250790911</v>
      </c>
      <c r="G459" s="46">
        <v>96.975361902022811</v>
      </c>
      <c r="H459" s="45"/>
      <c r="K459" s="56"/>
      <c r="L459" s="56"/>
    </row>
    <row r="460" spans="1:12" ht="15" customHeight="1" x14ac:dyDescent="0.2">
      <c r="A460" s="57" t="s">
        <v>866</v>
      </c>
      <c r="B460" s="34"/>
      <c r="C460" s="35"/>
      <c r="D460" s="36"/>
      <c r="H460" s="45"/>
      <c r="K460" s="56"/>
      <c r="L460" s="56"/>
    </row>
    <row r="461" spans="1:12" x14ac:dyDescent="0.2">
      <c r="A461" s="57" t="s">
        <v>913</v>
      </c>
      <c r="B461" s="34"/>
      <c r="C461" s="35"/>
      <c r="D461" s="36"/>
      <c r="H461" s="45"/>
    </row>
    <row r="462" spans="1:12" x14ac:dyDescent="0.2">
      <c r="A462" s="57" t="s">
        <v>912</v>
      </c>
      <c r="H462" s="45"/>
    </row>
  </sheetData>
  <sheetProtection selectLockedCells="1" selectUnlockedCells="1"/>
  <autoFilter ref="A4:G462"/>
  <mergeCells count="2">
    <mergeCell ref="A3:G3"/>
    <mergeCell ref="A1:G1"/>
  </mergeCells>
  <phoneticPr fontId="14" type="noConversion"/>
  <conditionalFormatting sqref="F5:G459">
    <cfRule type="cellIs" dxfId="3" priority="137" stopIfTrue="1" operator="greaterThanOrEqual">
      <formula>100</formula>
    </cfRule>
    <cfRule type="cellIs" dxfId="2" priority="138" stopIfTrue="1" operator="between">
      <formula>70</formula>
      <formula>99.9999</formula>
    </cfRule>
    <cfRule type="cellIs" dxfId="1" priority="139" stopIfTrue="1" operator="between">
      <formula>40</formula>
      <formula>69.99999</formula>
    </cfRule>
    <cfRule type="cellIs" dxfId="0" priority="140" stopIfTrue="1" operator="between">
      <formula>0</formula>
      <formula>39.9999</formula>
    </cfRule>
  </conditionalFormatting>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7</vt:i4>
      </vt:variant>
    </vt:vector>
  </HeadingPairs>
  <TitlesOfParts>
    <vt:vector size="17" baseType="lpstr">
      <vt:lpstr>Apresentação </vt:lpstr>
      <vt:lpstr>Indicador</vt:lpstr>
      <vt:lpstr>Dados</vt:lpstr>
      <vt:lpstr>Apoio</vt:lpstr>
      <vt:lpstr>Limitações Observações</vt:lpstr>
      <vt:lpstr>Ações</vt:lpstr>
      <vt:lpstr>Macrorregiões</vt:lpstr>
      <vt:lpstr>Regiões de Saúde</vt:lpstr>
      <vt:lpstr>Municípios</vt:lpstr>
      <vt:lpstr>Historico</vt:lpstr>
      <vt:lpstr>Macrorregiões!Area_de_impressao</vt:lpstr>
      <vt:lpstr>Municípios!Excel_BuiltIn__FilterDatabase</vt:lpstr>
      <vt:lpstr>Excel_BuiltIn__FilterDatabase</vt:lpstr>
      <vt:lpstr>Excel_BuiltIn__FilterDatabase_1</vt:lpstr>
      <vt:lpstr>Excel_BuiltIn__FilterDatabase_1_1</vt:lpstr>
      <vt:lpstr>Excel_BuiltIn__FilterDatabase_10_1</vt:lpstr>
      <vt:lpstr>FormulasA1_3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Cléria Vieira Rodrigues</dc:creator>
  <cp:lastModifiedBy>Rosivan Barbosa Matos</cp:lastModifiedBy>
  <dcterms:created xsi:type="dcterms:W3CDTF">2013-05-08T15:32:35Z</dcterms:created>
  <dcterms:modified xsi:type="dcterms:W3CDTF">2023-05-08T16:36:11Z</dcterms:modified>
</cp:coreProperties>
</file>